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8_{1829B943-F8C7-4A6F-B504-4D4044258E04}" xr6:coauthVersionLast="47" xr6:coauthVersionMax="47" xr10:uidLastSave="{00000000-0000-0000-0000-000000000000}"/>
  <bookViews>
    <workbookView xWindow="-96" yWindow="-96" windowWidth="18192" windowHeight="11592" activeTab="5" xr2:uid="{1E94A157-281F-49F5-974D-EA4316ECF458}"/>
  </bookViews>
  <sheets>
    <sheet name="Startseite" sheetId="5" r:id="rId1"/>
    <sheet name="Hinweise" sheetId="14" r:id="rId2"/>
    <sheet name="Definitionen" sheetId="12" r:id="rId3"/>
    <sheet name="Interessengruppe" sheetId="13" r:id="rId4"/>
    <sheet name="Heizung" sheetId="6" r:id="rId5"/>
    <sheet name="Wertebereiche" sheetId="3" r:id="rId6"/>
  </sheets>
  <externalReferences>
    <externalReference r:id="rId7"/>
  </externalReferences>
  <definedNames>
    <definedName name="_xlnm._FilterDatabase" localSheetId="1" hidden="1">'[1]CES Entwurf'!#REF!</definedName>
    <definedName name="_xlnm._FilterDatabase" localSheetId="5" hidden="1">'[1]CES Entwurf'!#REF!</definedName>
    <definedName name="_xlnm._FilterDatabase" hidden="1">'[1]CES Entwurf'!#REF!</definedName>
    <definedName name="Autor" localSheetId="1">#REF!</definedName>
    <definedName name="Autor" localSheetId="5">#REF!</definedName>
    <definedName name="Autor">#REF!</definedName>
    <definedName name="Bereich" localSheetId="1">#REF!</definedName>
    <definedName name="Bereich" localSheetId="5">#REF!</definedName>
    <definedName name="Bereich">#REF!</definedName>
    <definedName name="Datum" localSheetId="1">#REF!</definedName>
    <definedName name="Datum" localSheetId="5">#REF!</definedName>
    <definedName name="Datum">#REF!</definedName>
    <definedName name="Dokumentnummer" localSheetId="1">#REF!</definedName>
    <definedName name="Dokumentnummer" localSheetId="5">#REF!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1">#REF!</definedName>
    <definedName name="DS_Projektnummer" localSheetId="5">#REF!</definedName>
    <definedName name="DS_Projektnummer">#REF!</definedName>
    <definedName name="Feld_DS_Projektnummer" localSheetId="1">#REF!</definedName>
    <definedName name="Feld_DS_Projektnummer" localSheetId="5">#REF!</definedName>
    <definedName name="Feld_DS_Projektnummer">#REF!</definedName>
    <definedName name="Feld_Projektkennwort" localSheetId="1">#REF!</definedName>
    <definedName name="Feld_Projektkennwort" localSheetId="5">#REF!</definedName>
    <definedName name="Feld_Projektkennwort">#REF!</definedName>
    <definedName name="Feld_Projektnummer" localSheetId="1">#REF!</definedName>
    <definedName name="Feld_Projektnummer" localSheetId="5">#REF!</definedName>
    <definedName name="Feld_Projektnummer">#REF!</definedName>
    <definedName name="Hilfsenergie_Einheit">Wertebereiche!$J$8:$J$9</definedName>
    <definedName name="Index" localSheetId="1">#REF!</definedName>
    <definedName name="Index" localSheetId="5">#REF!</definedName>
    <definedName name="Index">#REF!</definedName>
    <definedName name="Kunde_Bauherr" localSheetId="1">#REF!</definedName>
    <definedName name="Kunde_Bauherr" localSheetId="5">#REF!</definedName>
    <definedName name="Kunde_Bauherr">#REF!</definedName>
    <definedName name="Projekt" localSheetId="1">#REF!</definedName>
    <definedName name="Projekt" localSheetId="5">#REF!</definedName>
    <definedName name="Projekt">#REF!</definedName>
    <definedName name="Projektkennwort" localSheetId="1">#REF!</definedName>
    <definedName name="Projektkennwort" localSheetId="5">#REF!</definedName>
    <definedName name="Projektkennwort">#REF!</definedName>
    <definedName name="Projektnummer" localSheetId="1">#REF!</definedName>
    <definedName name="Projektnummer" localSheetId="5">#REF!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25" i="6" l="1"/>
  <c r="W125" i="6"/>
  <c r="AA124" i="6"/>
  <c r="W124" i="6"/>
  <c r="AA70" i="6"/>
  <c r="W70" i="6"/>
  <c r="AA69" i="6"/>
  <c r="W69" i="6"/>
  <c r="AA71" i="6"/>
  <c r="W71" i="6"/>
  <c r="AA72" i="6"/>
  <c r="W72" i="6"/>
  <c r="AA48" i="6"/>
  <c r="W48" i="6"/>
  <c r="AA29" i="6"/>
  <c r="W29" i="6"/>
  <c r="AA24" i="6"/>
  <c r="W24" i="6"/>
  <c r="AA18" i="6"/>
  <c r="W18" i="6"/>
  <c r="AA17" i="6"/>
  <c r="W17" i="6"/>
  <c r="AA104" i="6" l="1"/>
  <c r="W104" i="6"/>
  <c r="AA103" i="6"/>
  <c r="W103" i="6"/>
  <c r="AA102" i="6"/>
  <c r="W102" i="6"/>
  <c r="AA101" i="6"/>
  <c r="W101" i="6"/>
  <c r="AA100" i="6"/>
  <c r="W100" i="6"/>
  <c r="AA99" i="6"/>
  <c r="W99" i="6"/>
  <c r="AA98" i="6"/>
  <c r="W98" i="6"/>
  <c r="AA97" i="6"/>
  <c r="W97" i="6"/>
  <c r="AA96" i="6"/>
  <c r="W96" i="6"/>
  <c r="AA160" i="6"/>
  <c r="W160" i="6"/>
  <c r="AA159" i="6"/>
  <c r="W159" i="6"/>
  <c r="AA158" i="6"/>
  <c r="W158" i="6"/>
  <c r="AA157" i="6"/>
  <c r="W157" i="6"/>
  <c r="AA156" i="6"/>
  <c r="W156" i="6"/>
  <c r="AA155" i="6"/>
  <c r="W155" i="6"/>
  <c r="AA154" i="6"/>
  <c r="W154" i="6"/>
  <c r="AA153" i="6"/>
  <c r="W153" i="6"/>
  <c r="AA152" i="6"/>
  <c r="W152" i="6"/>
  <c r="AA151" i="6"/>
  <c r="W151" i="6"/>
  <c r="AA150" i="6"/>
  <c r="W150" i="6"/>
  <c r="AA149" i="6"/>
  <c r="W149" i="6"/>
  <c r="AA148" i="6"/>
  <c r="W148" i="6"/>
  <c r="AA147" i="6"/>
  <c r="W147" i="6"/>
  <c r="AA166" i="6" l="1"/>
  <c r="W166" i="6"/>
  <c r="AA165" i="6"/>
  <c r="W165" i="6"/>
  <c r="AA164" i="6"/>
  <c r="W164" i="6"/>
  <c r="AA163" i="6"/>
  <c r="W163" i="6"/>
  <c r="AA162" i="6"/>
  <c r="W162" i="6"/>
  <c r="AA161" i="6"/>
  <c r="W161" i="6"/>
  <c r="AA146" i="6"/>
  <c r="W146" i="6"/>
  <c r="AA145" i="6"/>
  <c r="W145" i="6"/>
  <c r="AA7" i="6" l="1"/>
  <c r="AA8" i="6"/>
  <c r="AA9" i="6"/>
  <c r="AA10" i="6"/>
  <c r="AA11" i="6"/>
  <c r="AA12" i="6"/>
  <c r="AA13" i="6"/>
  <c r="AA14" i="6"/>
  <c r="AA15" i="6"/>
  <c r="AA16" i="6"/>
  <c r="AA19" i="6"/>
  <c r="AA20" i="6"/>
  <c r="AA21" i="6"/>
  <c r="AA22" i="6"/>
  <c r="AA23" i="6"/>
  <c r="AA25" i="6"/>
  <c r="AA26" i="6"/>
  <c r="AA27" i="6"/>
  <c r="AA28" i="6"/>
  <c r="AA30" i="6"/>
  <c r="AA31" i="6"/>
  <c r="AA32" i="6"/>
  <c r="AA33" i="6"/>
  <c r="AA34" i="6"/>
  <c r="AA35" i="6"/>
  <c r="AA36" i="6"/>
  <c r="AA37" i="6"/>
  <c r="AA38" i="6"/>
  <c r="AA39" i="6"/>
  <c r="AA40" i="6"/>
  <c r="AA41" i="6"/>
  <c r="AA42" i="6"/>
  <c r="AA43" i="6"/>
  <c r="AA44" i="6"/>
  <c r="AA45" i="6"/>
  <c r="AA46" i="6"/>
  <c r="AA47" i="6"/>
  <c r="AA49" i="6"/>
  <c r="AA50" i="6"/>
  <c r="AA51" i="6"/>
  <c r="AA52" i="6"/>
  <c r="AA53" i="6"/>
  <c r="AA54" i="6"/>
  <c r="AA55" i="6"/>
  <c r="AA56" i="6"/>
  <c r="AA57" i="6"/>
  <c r="AA58" i="6"/>
  <c r="AA59" i="6"/>
  <c r="AA60" i="6"/>
  <c r="AA61" i="6"/>
  <c r="AA62" i="6"/>
  <c r="AA63" i="6"/>
  <c r="AA64" i="6"/>
  <c r="AA65" i="6"/>
  <c r="AA66" i="6"/>
  <c r="AA67" i="6"/>
  <c r="AA68" i="6"/>
  <c r="AA73" i="6"/>
  <c r="AA74" i="6"/>
  <c r="AA75" i="6"/>
  <c r="AA76" i="6"/>
  <c r="AA77" i="6"/>
  <c r="AA78" i="6"/>
  <c r="AA79" i="6"/>
  <c r="AA80" i="6"/>
  <c r="AA81" i="6"/>
  <c r="AA82" i="6"/>
  <c r="AA83" i="6"/>
  <c r="AA84" i="6"/>
  <c r="AA85" i="6"/>
  <c r="AA86" i="6"/>
  <c r="AA87" i="6"/>
  <c r="AA88" i="6"/>
  <c r="AA89" i="6"/>
  <c r="AA90" i="6"/>
  <c r="AA91" i="6"/>
  <c r="AA92" i="6"/>
  <c r="AA93" i="6"/>
  <c r="AA94" i="6"/>
  <c r="AA95" i="6"/>
  <c r="AA105" i="6"/>
  <c r="AA106" i="6"/>
  <c r="AA107" i="6"/>
  <c r="AA108" i="6"/>
  <c r="AA109" i="6"/>
  <c r="AA110" i="6"/>
  <c r="AA111" i="6"/>
  <c r="AA112" i="6"/>
  <c r="AA113" i="6"/>
  <c r="AA114" i="6"/>
  <c r="AA115" i="6"/>
  <c r="AA116" i="6"/>
  <c r="AA117" i="6"/>
  <c r="AA118" i="6"/>
  <c r="AA119" i="6"/>
  <c r="AA120" i="6"/>
  <c r="AA121" i="6"/>
  <c r="AA122" i="6"/>
  <c r="AA123" i="6"/>
  <c r="AA126" i="6"/>
  <c r="AA127" i="6"/>
  <c r="AA128" i="6"/>
  <c r="AA129" i="6"/>
  <c r="AA130" i="6"/>
  <c r="AA131" i="6"/>
  <c r="AA132" i="6"/>
  <c r="AA133" i="6"/>
  <c r="AA134" i="6"/>
  <c r="AA135" i="6"/>
  <c r="AA136" i="6"/>
  <c r="AA137" i="6"/>
  <c r="AA138" i="6"/>
  <c r="AA139" i="6"/>
  <c r="AA140" i="6"/>
  <c r="AA141" i="6"/>
  <c r="AA142" i="6"/>
  <c r="AA143" i="6"/>
  <c r="AA6" i="6"/>
  <c r="W7" i="6"/>
  <c r="W8" i="6"/>
  <c r="W9" i="6"/>
  <c r="W10" i="6"/>
  <c r="W11" i="6"/>
  <c r="W12" i="6"/>
  <c r="W13" i="6"/>
  <c r="W14" i="6"/>
  <c r="W15" i="6"/>
  <c r="W16" i="6"/>
  <c r="W19" i="6"/>
  <c r="W20" i="6"/>
  <c r="W21" i="6"/>
  <c r="W22" i="6"/>
  <c r="W23" i="6"/>
  <c r="W25" i="6"/>
  <c r="W26" i="6"/>
  <c r="W27" i="6"/>
  <c r="W28" i="6"/>
  <c r="W30" i="6"/>
  <c r="W31" i="6"/>
  <c r="W32" i="6"/>
  <c r="W33" i="6"/>
  <c r="W34" i="6"/>
  <c r="W35" i="6"/>
  <c r="W36" i="6"/>
  <c r="W37" i="6"/>
  <c r="W38" i="6"/>
  <c r="W39" i="6"/>
  <c r="W40" i="6"/>
  <c r="W41" i="6"/>
  <c r="W42" i="6"/>
  <c r="W43" i="6"/>
  <c r="W44" i="6"/>
  <c r="W45" i="6"/>
  <c r="W46" i="6"/>
  <c r="W47" i="6"/>
  <c r="W49" i="6"/>
  <c r="W50" i="6"/>
  <c r="W51" i="6"/>
  <c r="W52" i="6"/>
  <c r="W53" i="6"/>
  <c r="W54" i="6"/>
  <c r="W55" i="6"/>
  <c r="W56" i="6"/>
  <c r="W57" i="6"/>
  <c r="W58" i="6"/>
  <c r="W59" i="6"/>
  <c r="W60" i="6"/>
  <c r="W61" i="6"/>
  <c r="W62" i="6"/>
  <c r="W63" i="6"/>
  <c r="W64" i="6"/>
  <c r="W65" i="6"/>
  <c r="W66" i="6"/>
  <c r="W67" i="6"/>
  <c r="W68" i="6"/>
  <c r="W73" i="6"/>
  <c r="W74" i="6"/>
  <c r="W75" i="6"/>
  <c r="W76" i="6"/>
  <c r="W77" i="6"/>
  <c r="W78" i="6"/>
  <c r="W79" i="6"/>
  <c r="W80" i="6"/>
  <c r="W81" i="6"/>
  <c r="W82" i="6"/>
  <c r="W83" i="6"/>
  <c r="W84" i="6"/>
  <c r="W85" i="6"/>
  <c r="W86" i="6"/>
  <c r="W87" i="6"/>
  <c r="W88" i="6"/>
  <c r="W89" i="6"/>
  <c r="W90" i="6"/>
  <c r="W91" i="6"/>
  <c r="W92" i="6"/>
  <c r="W93" i="6"/>
  <c r="W94" i="6"/>
  <c r="W95" i="6"/>
  <c r="W105" i="6"/>
  <c r="W106" i="6"/>
  <c r="W107" i="6"/>
  <c r="W108" i="6"/>
  <c r="W109" i="6"/>
  <c r="W110" i="6"/>
  <c r="W111" i="6"/>
  <c r="W112" i="6"/>
  <c r="W113" i="6"/>
  <c r="W114" i="6"/>
  <c r="W115" i="6"/>
  <c r="W116" i="6"/>
  <c r="W117" i="6"/>
  <c r="W118" i="6"/>
  <c r="W119" i="6"/>
  <c r="W120" i="6"/>
  <c r="W121" i="6"/>
  <c r="W122" i="6"/>
  <c r="W123" i="6"/>
  <c r="W126" i="6"/>
  <c r="W127" i="6"/>
  <c r="W128" i="6"/>
  <c r="W129" i="6"/>
  <c r="W130" i="6"/>
  <c r="W131" i="6"/>
  <c r="W132" i="6"/>
  <c r="W133" i="6"/>
  <c r="W134" i="6"/>
  <c r="W135" i="6"/>
  <c r="W136" i="6"/>
  <c r="W137" i="6"/>
  <c r="W138" i="6"/>
  <c r="W139" i="6"/>
  <c r="W140" i="6"/>
  <c r="W141" i="6"/>
  <c r="W142" i="6"/>
  <c r="W143" i="6"/>
  <c r="W6" i="6"/>
</calcChain>
</file>

<file path=xl/sharedStrings.xml><?xml version="1.0" encoding="utf-8"?>
<sst xmlns="http://schemas.openxmlformats.org/spreadsheetml/2006/main" count="1909" uniqueCount="224">
  <si>
    <t>Anlagenkomponente</t>
  </si>
  <si>
    <t>Aufwand für Bedienen</t>
  </si>
  <si>
    <t>Jahre</t>
  </si>
  <si>
    <t xml:space="preserve"> </t>
  </si>
  <si>
    <t>Kommentarfeld</t>
  </si>
  <si>
    <t xml:space="preserve">Angabe zur Basis der Ermittlung der %-Kosten Instandsetzung/Wartung und Inspektion </t>
  </si>
  <si>
    <t>Wartungs-zyklen</t>
  </si>
  <si>
    <t xml:space="preserve">Angabe zur Datengrundlage  </t>
  </si>
  <si>
    <t>Instandsetzungszyklen</t>
  </si>
  <si>
    <t>2 Heizung</t>
  </si>
  <si>
    <t>2.1 Nutzenübergabe</t>
  </si>
  <si>
    <t>2.1.1 Heizflächen mit Zubehör (Ventile, Verschraubungen, Halter)</t>
  </si>
  <si>
    <t>2.1.2 Regeleinrichtungen</t>
  </si>
  <si>
    <t>2.1.3 Lufterhitzer für Großraumbeheizung, gas- oder ölbefeuert</t>
  </si>
  <si>
    <t>2.1.4 Elektrische Heizung</t>
  </si>
  <si>
    <t>2.2 Verteilung</t>
  </si>
  <si>
    <t>2.2.1 Pumpen</t>
  </si>
  <si>
    <t>2.2.2 Armaturen</t>
  </si>
  <si>
    <t>2.2.3 Ausdehnungsgefäß</t>
  </si>
  <si>
    <t>2.2.4 Mess- und Regelgeräte</t>
  </si>
  <si>
    <t>2.2.5 Wärmedämmung von Rohrleitungen</t>
  </si>
  <si>
    <t>2.2.6 Rohrleitung aus gezogenem oder gewalztem Stahl</t>
  </si>
  <si>
    <t>2.2.7 Rohrleitungen aus Kupfer</t>
  </si>
  <si>
    <t>2.2.8 Rohrleitungen aus Kunststoff</t>
  </si>
  <si>
    <t>2.3 Erzeugung</t>
  </si>
  <si>
    <t>2.3.1 Wärmeerzeuger</t>
  </si>
  <si>
    <t>2.3.1.1 Gasfeuerstätte mit Brenner ohne Gebläse</t>
  </si>
  <si>
    <t>2.3.1.2 Spezialkessel für Öl- und Gasfeuerung</t>
  </si>
  <si>
    <t>2.3.1.4 Schnelldampferzeuger</t>
  </si>
  <si>
    <t>2.3.1.6 Brenner</t>
  </si>
  <si>
    <t>Hilfsenergie</t>
  </si>
  <si>
    <t>Ja</t>
  </si>
  <si>
    <t>Nein</t>
  </si>
  <si>
    <t>Materialkosten</t>
  </si>
  <si>
    <t>Materialkosten + Montage</t>
  </si>
  <si>
    <t>Materialkosten + Montage + Planungskosten</t>
  </si>
  <si>
    <t>Schätzwert</t>
  </si>
  <si>
    <t>2.1.1.1 Gussradiatoren</t>
  </si>
  <si>
    <t>2.1.1.2 Stahlradiatoren</t>
  </si>
  <si>
    <t>2.1.1.3 Plattenheizkörper, Stahl</t>
  </si>
  <si>
    <t>2.1.1.4 Aluminium-Heizkörper</t>
  </si>
  <si>
    <t>2.1.1.5 Konvektoren mit Verkleidung</t>
  </si>
  <si>
    <t>2.1.1.6 Deckenheizungen, Deckenstrahlplatten</t>
  </si>
  <si>
    <t>2.1.2.1 Thermostatventile</t>
  </si>
  <si>
    <t>2.1.2.2 Ventile mit Hilfsenergiebetätigung</t>
  </si>
  <si>
    <t>2.1.4.3 Elektrisches Direktheizgerät, fest eingebaut</t>
  </si>
  <si>
    <t>2.2.1.2 Umwälzpumpen</t>
  </si>
  <si>
    <t>2.2.1.3 Geregelte Strahlpumpen</t>
  </si>
  <si>
    <t>2.2.6.1 Warmwasser-Heizung</t>
  </si>
  <si>
    <t>2.2.6.2 Dampf</t>
  </si>
  <si>
    <t>2.2.6.3 Kondensat</t>
  </si>
  <si>
    <t>2.2.6.4 Gas</t>
  </si>
  <si>
    <t>2.3.1.1.1 Umlauf-Gaswasserheizer</t>
  </si>
  <si>
    <t>2.3.1.1.2 Vorrats-Gaswasserheizer</t>
  </si>
  <si>
    <t>2.3.1.3.1 Gusseiserne Gliederkessel, nur für Heizung ohne Rücklauftemperaturanhebung</t>
  </si>
  <si>
    <t>2.3.1.3.2 Stahlkessel ähnlicher Bauart nur für Heizung ohne Rücklauftemperaturanhebung im Einfamilienhaus</t>
  </si>
  <si>
    <t>2.3.1.3.4 Holzpellet-Heizkessel &gt; 100 kW</t>
  </si>
  <si>
    <t>2.3.1.3.5 Hackschnitzel-Heizkessel</t>
  </si>
  <si>
    <t>2.3.1.6.1 Gasbrenner ohne Gebläse</t>
  </si>
  <si>
    <t>2.3.1.6.2 Gasbrenner mit Gebläse und Zubehör</t>
  </si>
  <si>
    <t>2.3.1.6.3 Ölbrenner mit Gebläse und Zubehör</t>
  </si>
  <si>
    <t>2.3.1.3.3 Holzpellet-Heizkessel ≤ 100 kW</t>
  </si>
  <si>
    <t>2.3.1.7 Elektrische Heizung</t>
  </si>
  <si>
    <t>2.3.1.8 Wärmepumpen</t>
  </si>
  <si>
    <t>2.3.1.7.1 Elektro-Zentralspeicher</t>
  </si>
  <si>
    <t>2.3.1.8.1 Luft/Wasser (Elektro) Monoblock &lt; 20 kW</t>
  </si>
  <si>
    <t>2.3.1.8.2 Luft/Wasser (Elektro) Monoblock 20 - 50 kW</t>
  </si>
  <si>
    <t>2.3.1.8.3 Luft/Wasser (Elektro) Monoblock &gt; 50 kW</t>
  </si>
  <si>
    <t>2.3.1.8.4 Luft/Wasser (Elektro) Split &lt; 20 kW</t>
  </si>
  <si>
    <t>2.3.1.8.5 Luft/Wasser (Elektro) Split 20 - 50 kW</t>
  </si>
  <si>
    <t>2.3.1.8.6 Luft/Wasser (Elektro) Split &gt; 50 kW</t>
  </si>
  <si>
    <t>2.3.1.8.7 Sole/Wasser (Elektro) &lt; 20 kW</t>
  </si>
  <si>
    <t>2.3.1.8.8 Sole/Wasser (Elektro) 20 - 50 kW</t>
  </si>
  <si>
    <t>2.3.1.8.9 Sole/Wasser (Elektro) &gt; 50 kW</t>
  </si>
  <si>
    <t>2.3.1.8.10 Wasser/Wasser (Elektro) &lt; 20 kW</t>
  </si>
  <si>
    <t>2.3.1.8.11 Wasser/Wasser (Elektro) 20 - 50 kW</t>
  </si>
  <si>
    <t>2.3.1.8.12 Wasser/Wasser (Elektro) &gt; 50 kW</t>
  </si>
  <si>
    <t>2.3.1.8.13 Gas</t>
  </si>
  <si>
    <t>2.3.1.9 Blockheizkraftwerke</t>
  </si>
  <si>
    <t>2.3.1.11 Brennstoffzelle (siehe Starkstrom)</t>
  </si>
  <si>
    <t>2.3.1.10 Solarkollektoren</t>
  </si>
  <si>
    <t>2.3.1.10.1 Absorber</t>
  </si>
  <si>
    <t>2.3.1.10.2 Flachkollektor</t>
  </si>
  <si>
    <t>2.3.1.10.3 Vakuum-Röhrenkollektor</t>
  </si>
  <si>
    <t>2.3.1.10.4 Vakuum-Flachkollektor</t>
  </si>
  <si>
    <t>2.3.1.10.5 Hybrid-Kollektoren (siehe Starkstrom)</t>
  </si>
  <si>
    <t>2.3.2.1 Heizwasser</t>
  </si>
  <si>
    <t>2.3.2.2 Heizwasser/Trinkwasser</t>
  </si>
  <si>
    <t>2.3.2.3 Heizwasser/Dampf</t>
  </si>
  <si>
    <t>2.3.3 Plattenwärmeübertrager</t>
  </si>
  <si>
    <t>2.3.4 Hausübergabestation bei Fernwärme mit direktem Anschluss</t>
  </si>
  <si>
    <t>2.3.5 Hausübergabestation bei Fernwärme mit indirektem Anschluss</t>
  </si>
  <si>
    <t>2.3.6 Brennstoffbeschickung, Entaschung, Brennstofflagerung</t>
  </si>
  <si>
    <t>2.3.7 Bauliche Anlagen</t>
  </si>
  <si>
    <t>2.3.7.1 Bauten allgemein</t>
  </si>
  <si>
    <t>2.3.7.2 Schornstein im Gebäude</t>
  </si>
  <si>
    <t>2.3.7.3 Freistehender Schornstein, gemauert oder Beton</t>
  </si>
  <si>
    <t>2.3.7.4 Bühnen und Treppen im Kesselhaus</t>
  </si>
  <si>
    <t>&gt; 100</t>
  </si>
  <si>
    <t>-</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</si>
  <si>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</si>
  <si>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</si>
  <si>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</si>
  <si>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</si>
  <si>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</si>
  <si>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</si>
  <si>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</si>
  <si>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</si>
  <si>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</si>
  <si>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</si>
  <si>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</si>
  <si>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</si>
  <si>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</si>
  <si>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</si>
  <si>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</si>
  <si>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</si>
  <si>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</si>
  <si>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</si>
  <si>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</si>
  <si>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</si>
  <si>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</si>
  <si>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</si>
  <si>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</si>
  <si>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</si>
  <si>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</si>
  <si>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</si>
  <si>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</si>
  <si>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</si>
  <si>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</si>
  <si>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</si>
  <si>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</si>
  <si>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</si>
  <si>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</si>
  <si>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</si>
  <si>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</si>
  <si>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</si>
  <si>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</si>
  <si>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</si>
  <si>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</si>
  <si>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</si>
  <si>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</si>
  <si>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</si>
  <si>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</si>
  <si>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</si>
  <si>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</si>
  <si>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2.1.4.1 Speicherheizgerät</t>
  </si>
  <si>
    <t>2.1.4.2 Elektrische Fußbodenheizung (einschließlich Aufbau ab Rohbetondecke)</t>
  </si>
  <si>
    <t>2.2.3.1 Mit Membrane</t>
  </si>
  <si>
    <t>2.3.6.3 Mechanische Lagerentnahme/Brennraumbeschickung (sonstige Festbrennstoffe)</t>
  </si>
  <si>
    <t>2.3.6.4 Pneumatische Lagerentnahme/Brennraumbeschickung (sonstige Festbrennnstoffe)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</si>
  <si>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</si>
  <si>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</si>
  <si>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</si>
  <si>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</si>
  <si>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</si>
  <si>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</si>
  <si>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</si>
  <si>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</si>
  <si>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</si>
  <si>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</si>
  <si>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</si>
  <si>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</si>
  <si>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</si>
  <si>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</si>
  <si>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</si>
  <si>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</si>
  <si>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</si>
  <si>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</si>
  <si>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Planer</t>
  </si>
  <si>
    <t>2.2.1.1 Sockelpumpen</t>
  </si>
  <si>
    <t>2.2.3.2 als offenes Ausdehnungsgefäß/Windkessel</t>
  </si>
  <si>
    <t>2.3.2 Wärmeübertrager mit Röhren</t>
  </si>
  <si>
    <t>2.1.2.3 Dezentrale Regelpumpen (Kleinstpumpen an Heikörpern)</t>
  </si>
  <si>
    <t>2.3.1.1.4 Gas-Brennwertkessel, bodenstehend, bis 200 kW</t>
  </si>
  <si>
    <t>2.3.1.1.3 Gas-Brennwertkessel, wandhängend, bis 100 kW</t>
  </si>
  <si>
    <t>2.3.1.1.5 Gas-Brennwertkessel, bodenstehend, größer 200 kW</t>
  </si>
  <si>
    <t>2.3.1.2.1 Spezialkessel für Öl- und Gasfeuerung, bis 120 kW</t>
  </si>
  <si>
    <t>2.3.1.5 Großwasserraumkessel und Wasserrohrkessel größer 1 MW</t>
  </si>
  <si>
    <t>2.3.1.2.2  Spezialkessel für Öl- und Gasfeuerung, größer 120 kW</t>
  </si>
  <si>
    <t>2.3.1.9.1 Erdgas-BHKW bis 100 kW(elektrisch)</t>
  </si>
  <si>
    <t>2.3.1.9.2 Erdgas-BHKW bis 500 kW(elektrisch)</t>
  </si>
  <si>
    <t>2.3.1.9.3 Erdgas-BHKW größer 500 kW(elektrisch)</t>
  </si>
  <si>
    <t>2.3.1.9.4 Biogas-BHKW bis 100 kW(elektrisch)</t>
  </si>
  <si>
    <t>2.3.1.9.5 Biogas-BHKW bis 500 kW(elektrisch)</t>
  </si>
  <si>
    <t>2.3.1.9.6 Biogas-BHKW größer 500 kW(elektrisch)</t>
  </si>
  <si>
    <t>2.3.1.9.7 Heizöl-BHKW bis 100 kW(elektrisch)</t>
  </si>
  <si>
    <t>2.3.1.9.8 Heizöl-BHKW bis 500 kW(elektrisch)</t>
  </si>
  <si>
    <t>2.3.1.9.9 Heizöl-BHKW größer 500 kW(elektrisch)</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</si>
  <si>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</si>
  <si>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</si>
  <si>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2.1.1.9 Gebläsekonvektoren</t>
  </si>
  <si>
    <t>2.1.1.10 Lufterhitzer</t>
  </si>
  <si>
    <t>2.1.1.8 Thermisch aktive Bauteile/Bauteiltemperierung, z. B. TABS (Heizen und Kühlen)</t>
  </si>
  <si>
    <t>2.1.1.7 Flächenheizung/Flächenkühlung (Fußboden,Wand, oberflächennahe Deckenheizung)</t>
  </si>
  <si>
    <t xml:space="preserve">2.1.3.1 9.	Gas-Infrarot-Hell-/Dunkelstrahler </t>
  </si>
  <si>
    <t>2.1.4.4 Elektrisches Heizgerät (Infrarotheizung), vom Baukörper getrennt</t>
  </si>
  <si>
    <t>2.2.10 Pufferspeicher</t>
  </si>
  <si>
    <t>2.2.8 Rohrleitungen ausMehrschichtverbundrohr</t>
  </si>
  <si>
    <t>2.3.1.3.6 Scheitholzvergaserkessel</t>
  </si>
  <si>
    <t>2.3.1.3.7 Kombikessel (Scheitholz/Holzpellets)</t>
  </si>
  <si>
    <t>2.3.1.3.8 Pelletkaminofen mit Wassertasche (wasserführend)</t>
  </si>
  <si>
    <t>2.3.1.3.9 Scheitholzofen mit Wassertasche (wasserführend)</t>
  </si>
  <si>
    <t>2.3.1.3.10 Pelletkaminofen (luftführend)</t>
  </si>
  <si>
    <t>2.3.1.3.11 Scheitholzofen (luftführend)</t>
  </si>
  <si>
    <t>2.3.6.5 Pellet- und Hackschnitzellager (Lagerraum, Erdtank aus PE, GFK oder Stahlrundsilo)</t>
  </si>
  <si>
    <t>2.3.6.6 Pellet-Gewebesilo</t>
  </si>
  <si>
    <t>2.3.6.7 Schlacken- und Aschetransport</t>
  </si>
  <si>
    <t>2.3.6.8 Entstaubungsanlage (ohne Saugzug) mit zugehöriger Rohrleitung</t>
  </si>
  <si>
    <t>2.3.6.9 Saugzuganlagen</t>
  </si>
  <si>
    <t>2.3.6.10 Batteriebehälter aus Stahl</t>
  </si>
  <si>
    <t>2.3.6.11 Doppelwandige Behälter aus Stahl für unterirdische Lagerung</t>
  </si>
  <si>
    <t>2.3.6.12 Standortgefertigte Behälter aus Stahl</t>
  </si>
  <si>
    <t>2.3.6.13 Behälter aus Stahl für oberirdische oder teilweise oberirdische Lagerung</t>
  </si>
  <si>
    <t>2.3.6.14 Behälter mit Kunststoff-Innenbeschichtung nach RAL-RG 998, RAL-RG 977</t>
  </si>
  <si>
    <t>2.3.6.15 Behälter mit Schutzinnenhüllen oder Schutzeinlagen (geprüft und bauartzugelassen)</t>
  </si>
  <si>
    <t>2.3.6.16 Behälter aus anderen Werkstoffen als Stahl (geprüft und bauartzugelassen), z. B. Alu, Kunststoff (PE, GFK u. a.) und Stahlbeton mit Innenbeschichtung (alle nicht korrosionsanfällig)</t>
  </si>
  <si>
    <t>2.3.6.17 Tankzubehör mit Leitungen</t>
  </si>
  <si>
    <t>2.3.6.18 Leckanzeigegerät</t>
  </si>
  <si>
    <t>2.3.6.19 Flüssiggasbehälter</t>
  </si>
  <si>
    <t>2.3.1.3 Feuerungen für Festbrennstoffe</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</si>
  <si>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</si>
  <si>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 xml:space="preserve">2.3.6.1 Mechanische Lagerentnahme/Brennraumbeschickung (Pellets) </t>
  </si>
  <si>
    <t xml:space="preserve">2.3.6.2 Pneumatische Lagerentnahme/Brennraumbeschickung (Pellets) </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</si>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</sst>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color rgb="FF000000"/>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8" fillId="0" borderId="0" applyNumberFormat="0" applyFill="0" applyBorder="0" applyAlignment="0" applyProtection="0"/>
  </cellStyleXfs>
  <cellXfs count="299">
    <xf numFmtId="0" fontId="0" fillId="0" borderId="0" xfId="0"/>
    <xf numFmtId="0" fontId="1" fillId="0" borderId="0" xfId="0" applyFont="1"/>
    <xf numFmtId="0" fontId="13"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14" fillId="8" borderId="1" xfId="0" applyFont="1" applyFill="1" applyBorder="1" applyAlignment="1" applyProtection="1">
      <alignment horizontal="center" vertical="center" wrapText="1"/>
      <protection hidden="1"/>
    </xf>
    <xf numFmtId="0" fontId="14" fillId="8" borderId="31" xfId="0" applyFont="1" applyFill="1" applyBorder="1" applyAlignment="1" applyProtection="1">
      <alignment horizontal="center" vertical="center" wrapText="1"/>
      <protection hidden="1"/>
    </xf>
    <xf numFmtId="0" fontId="15" fillId="8" borderId="0" xfId="0" applyFont="1" applyFill="1" applyAlignment="1" applyProtection="1">
      <alignment horizontal="left" vertical="center" indent="2"/>
      <protection hidden="1"/>
    </xf>
    <xf numFmtId="0" fontId="16" fillId="8" borderId="22" xfId="0" applyFont="1" applyFill="1" applyBorder="1" applyAlignment="1" applyProtection="1">
      <alignment vertical="center"/>
      <protection hidden="1"/>
    </xf>
    <xf numFmtId="0" fontId="15"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6"/>
      <protection hidden="1"/>
    </xf>
    <xf numFmtId="0" fontId="17" fillId="8" borderId="0" xfId="0" applyFont="1" applyFill="1" applyAlignment="1" applyProtection="1">
      <alignment horizontal="left" vertical="center" indent="5"/>
      <protection hidden="1"/>
    </xf>
    <xf numFmtId="0" fontId="18"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19" fillId="8" borderId="10" xfId="0" applyFont="1" applyFill="1" applyBorder="1" applyAlignment="1" applyProtection="1">
      <alignment horizontal="left" vertical="center" indent="5"/>
      <protection hidden="1"/>
    </xf>
    <xf numFmtId="0" fontId="19" fillId="8" borderId="11" xfId="0" applyFont="1" applyFill="1" applyBorder="1" applyAlignment="1" applyProtection="1">
      <alignment horizontal="left" vertical="center" indent="5"/>
      <protection hidden="1"/>
    </xf>
    <xf numFmtId="0" fontId="22" fillId="5" borderId="0" xfId="0" applyFont="1" applyFill="1" applyAlignment="1">
      <alignment horizontal="left"/>
    </xf>
    <xf numFmtId="0" fontId="19" fillId="5" borderId="0" xfId="0" applyFont="1" applyFill="1" applyBorder="1" applyAlignment="1" applyProtection="1">
      <alignment horizontal="left" vertical="center" indent="5"/>
      <protection hidden="1"/>
    </xf>
    <xf numFmtId="0" fontId="17" fillId="8" borderId="0" xfId="0" applyFont="1" applyFill="1" applyAlignment="1" applyProtection="1">
      <alignment horizontal="left" indent="4"/>
      <protection hidden="1"/>
    </xf>
    <xf numFmtId="0" fontId="25" fillId="5" borderId="0" xfId="0" applyFont="1" applyFill="1" applyProtection="1">
      <protection hidden="1"/>
    </xf>
    <xf numFmtId="0" fontId="26" fillId="5" borderId="0" xfId="0" applyFont="1" applyFill="1" applyAlignment="1" applyProtection="1">
      <alignment horizontal="left"/>
      <protection hidden="1"/>
    </xf>
    <xf numFmtId="0" fontId="27" fillId="5" borderId="0" xfId="0" applyFont="1" applyFill="1" applyProtection="1">
      <protection hidden="1"/>
    </xf>
    <xf numFmtId="0" fontId="8" fillId="5" borderId="0" xfId="4" applyFont="1" applyFill="1" applyProtection="1">
      <protection hidden="1"/>
    </xf>
    <xf numFmtId="0" fontId="0" fillId="0" borderId="0" xfId="0" applyFont="1" applyProtection="1">
      <protection hidden="1"/>
    </xf>
    <xf numFmtId="0" fontId="25" fillId="0" borderId="0" xfId="0" applyFont="1" applyProtection="1">
      <protection hidden="1"/>
    </xf>
    <xf numFmtId="0" fontId="28" fillId="6" borderId="0" xfId="0" applyFont="1" applyFill="1" applyProtection="1">
      <protection hidden="1"/>
    </xf>
    <xf numFmtId="0" fontId="29" fillId="0" borderId="0" xfId="0" applyFont="1"/>
    <xf numFmtId="0" fontId="29" fillId="0" borderId="29" xfId="0" applyFont="1" applyBorder="1" applyAlignment="1" applyProtection="1">
      <alignment vertical="top" wrapText="1"/>
      <protection hidden="1"/>
    </xf>
    <xf numFmtId="0" fontId="30" fillId="0" borderId="29" xfId="0" applyFont="1" applyBorder="1" applyAlignment="1" applyProtection="1">
      <alignment vertical="top"/>
      <protection hidden="1"/>
    </xf>
    <xf numFmtId="0" fontId="30" fillId="0" borderId="0" xfId="0" applyFont="1"/>
    <xf numFmtId="0" fontId="29" fillId="0" borderId="0" xfId="0" applyFont="1" applyAlignment="1">
      <alignment wrapText="1"/>
    </xf>
    <xf numFmtId="0" fontId="29" fillId="5" borderId="0" xfId="0" applyFont="1" applyFill="1"/>
    <xf numFmtId="0" fontId="31" fillId="5" borderId="0" xfId="0" applyFont="1" applyFill="1" applyAlignment="1">
      <alignment horizontal="left"/>
    </xf>
    <xf numFmtId="0" fontId="32" fillId="5" borderId="0" xfId="0" applyFont="1" applyFill="1"/>
    <xf numFmtId="0" fontId="33" fillId="5" borderId="0" xfId="0" applyFont="1" applyFill="1"/>
    <xf numFmtId="0" fontId="34" fillId="5" borderId="0" xfId="4" applyFont="1" applyFill="1"/>
    <xf numFmtId="0" fontId="35" fillId="6" borderId="0" xfId="0" applyFont="1" applyFill="1" applyAlignment="1" applyProtection="1">
      <alignment horizontal="left" vertical="center"/>
      <protection hidden="1"/>
    </xf>
    <xf numFmtId="0" fontId="36" fillId="6" borderId="0" xfId="0" applyFont="1" applyFill="1" applyAlignment="1" applyProtection="1">
      <alignment horizontal="left" vertical="center"/>
      <protection hidden="1"/>
    </xf>
    <xf numFmtId="0" fontId="37" fillId="6" borderId="0" xfId="0" applyFont="1" applyFill="1" applyProtection="1">
      <protection hidden="1"/>
    </xf>
    <xf numFmtId="0" fontId="0" fillId="0" borderId="0" xfId="0" applyFont="1" applyAlignment="1">
      <alignment wrapText="1"/>
    </xf>
    <xf numFmtId="0" fontId="26" fillId="5" borderId="0" xfId="0" applyFont="1" applyFill="1" applyAlignment="1">
      <alignment horizontal="left"/>
    </xf>
    <xf numFmtId="0" fontId="27" fillId="5" borderId="0" xfId="0" applyFont="1" applyFill="1"/>
    <xf numFmtId="0" fontId="25" fillId="5" borderId="0" xfId="0" applyFont="1" applyFill="1"/>
    <xf numFmtId="0" fontId="8" fillId="5" borderId="0" xfId="4" applyFont="1" applyFill="1"/>
    <xf numFmtId="0" fontId="14" fillId="10" borderId="1" xfId="0" applyFont="1" applyFill="1" applyBorder="1" applyAlignment="1" applyProtection="1">
      <alignment horizontal="center" vertical="center" wrapText="1"/>
      <protection hidden="1"/>
    </xf>
    <xf numFmtId="0" fontId="14"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2"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12"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30" fillId="0" borderId="29" xfId="0" applyFont="1" applyBorder="1" applyAlignment="1" applyProtection="1">
      <alignment vertical="top" wrapText="1"/>
      <protection hidden="1"/>
    </xf>
    <xf numFmtId="0" fontId="0" fillId="0" borderId="0" xfId="0" applyProtection="1">
      <protection hidden="1"/>
    </xf>
    <xf numFmtId="0" fontId="0" fillId="4" borderId="1" xfId="0" applyFill="1" applyBorder="1" applyProtection="1">
      <protection hidden="1"/>
    </xf>
    <xf numFmtId="0" fontId="0" fillId="12" borderId="1" xfId="0" applyFill="1" applyBorder="1" applyProtection="1">
      <protection hidden="1"/>
    </xf>
    <xf numFmtId="0" fontId="0" fillId="2" borderId="1" xfId="0" applyFill="1" applyBorder="1" applyProtection="1">
      <protection hidden="1"/>
    </xf>
    <xf numFmtId="0" fontId="0" fillId="3" borderId="1" xfId="0" applyFill="1" applyBorder="1" applyProtection="1">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4" borderId="29" xfId="0" applyFont="1" applyFill="1" applyBorder="1" applyAlignment="1" applyProtection="1">
      <alignment vertical="top" wrapText="1"/>
      <protection locked="0" hidden="1"/>
    </xf>
    <xf numFmtId="0" fontId="29" fillId="14" borderId="0" xfId="0" applyFont="1" applyFill="1" applyBorder="1" applyAlignment="1" applyProtection="1">
      <alignment horizontal="center" vertical="center" wrapText="1"/>
      <protection hidden="1"/>
    </xf>
    <xf numFmtId="0" fontId="29" fillId="9" borderId="0" xfId="0" applyFont="1" applyFill="1" applyBorder="1" applyAlignment="1" applyProtection="1">
      <alignment horizontal="center" vertical="center" wrapText="1"/>
      <protection hidden="1"/>
    </xf>
    <xf numFmtId="0" fontId="30" fillId="0" borderId="29" xfId="0" applyFont="1" applyFill="1" applyBorder="1" applyAlignment="1" applyProtection="1">
      <alignment vertical="top"/>
      <protection hidden="1"/>
    </xf>
    <xf numFmtId="0" fontId="4" fillId="0" borderId="56" xfId="0" applyFont="1" applyBorder="1" applyAlignment="1" applyProtection="1">
      <alignment horizontal="left" vertical="center" wrapText="1" indent="3"/>
      <protection hidden="1"/>
    </xf>
    <xf numFmtId="0" fontId="4" fillId="3" borderId="56" xfId="0" applyFont="1" applyFill="1" applyBorder="1" applyAlignment="1" applyProtection="1">
      <alignment horizontal="left" vertical="center" wrapText="1" indent="2"/>
      <protection hidden="1"/>
    </xf>
    <xf numFmtId="0" fontId="14" fillId="8" borderId="30" xfId="0" applyFont="1" applyFill="1" applyBorder="1" applyAlignment="1" applyProtection="1">
      <alignment horizontal="center" vertical="center" wrapText="1"/>
      <protection hidden="1"/>
    </xf>
    <xf numFmtId="0" fontId="14" fillId="11" borderId="31" xfId="0" applyFont="1" applyFill="1" applyBorder="1" applyAlignment="1" applyProtection="1">
      <alignment horizontal="center" vertical="center" wrapText="1"/>
      <protection hidden="1"/>
    </xf>
    <xf numFmtId="10" fontId="42" fillId="12" borderId="31" xfId="3" applyNumberFormat="1" applyFont="1" applyFill="1" applyBorder="1" applyAlignment="1" applyProtection="1">
      <alignment horizontal="center" vertical="center" wrapText="1"/>
      <protection hidden="1"/>
    </xf>
    <xf numFmtId="10" fontId="42" fillId="12" borderId="33" xfId="3" applyNumberFormat="1" applyFont="1" applyFill="1" applyBorder="1" applyAlignment="1" applyProtection="1">
      <alignment horizontal="center" vertical="center" wrapText="1"/>
      <protection hidden="1"/>
    </xf>
    <xf numFmtId="10" fontId="42" fillId="12" borderId="34" xfId="3"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0" fontId="41" fillId="2" borderId="71" xfId="0" applyFont="1" applyFill="1" applyBorder="1" applyAlignment="1" applyProtection="1">
      <alignment horizontal="left" vertical="center" wrapText="1" indent="1"/>
      <protection hidden="1"/>
    </xf>
    <xf numFmtId="0" fontId="12" fillId="2" borderId="54" xfId="0" applyFont="1" applyFill="1" applyBorder="1" applyAlignment="1" applyProtection="1">
      <alignment horizontal="justify" vertical="center" wrapText="1"/>
      <protection hidden="1"/>
    </xf>
    <xf numFmtId="10" fontId="42" fillId="12" borderId="73" xfId="3" applyNumberFormat="1" applyFont="1" applyFill="1" applyBorder="1" applyAlignment="1" applyProtection="1">
      <alignment horizontal="center" vertical="center" wrapText="1"/>
      <protection hidden="1"/>
    </xf>
    <xf numFmtId="10" fontId="42" fillId="12" borderId="74" xfId="3" applyNumberFormat="1" applyFont="1" applyFill="1" applyBorder="1" applyAlignment="1" applyProtection="1">
      <alignment horizontal="center" vertical="center" wrapText="1"/>
      <protection hidden="1"/>
    </xf>
    <xf numFmtId="0" fontId="9"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2" borderId="58" xfId="0" applyFont="1" applyFill="1" applyBorder="1" applyProtection="1">
      <protection hidden="1"/>
    </xf>
    <xf numFmtId="0" fontId="4" fillId="3" borderId="58" xfId="0" applyFont="1" applyFill="1" applyBorder="1" applyProtection="1">
      <protection hidden="1"/>
    </xf>
    <xf numFmtId="0" fontId="0" fillId="0" borderId="0" xfId="0" applyFont="1" applyBorder="1"/>
    <xf numFmtId="0" fontId="4" fillId="4" borderId="53" xfId="0" applyFont="1" applyFill="1" applyBorder="1" applyAlignment="1" applyProtection="1">
      <alignment horizontal="center" vertical="center" wrapText="1"/>
      <protection hidden="1"/>
    </xf>
    <xf numFmtId="0" fontId="4" fillId="2" borderId="53" xfId="0" applyFont="1" applyFill="1" applyBorder="1" applyProtection="1">
      <protection hidden="1"/>
    </xf>
    <xf numFmtId="0" fontId="4" fillId="3" borderId="53" xfId="0" applyFont="1" applyFill="1" applyBorder="1" applyProtection="1">
      <protection hidden="1"/>
    </xf>
    <xf numFmtId="0" fontId="0" fillId="3" borderId="53" xfId="0" applyFont="1" applyFill="1" applyBorder="1" applyProtection="1">
      <protection hidden="1"/>
    </xf>
    <xf numFmtId="0" fontId="4" fillId="13" borderId="53" xfId="0" applyFont="1" applyFill="1" applyBorder="1" applyProtection="1">
      <protection hidden="1"/>
    </xf>
    <xf numFmtId="0" fontId="0" fillId="13" borderId="53" xfId="0" applyFont="1" applyFill="1" applyBorder="1" applyProtection="1">
      <protection hidden="1"/>
    </xf>
    <xf numFmtId="0" fontId="4" fillId="13" borderId="53" xfId="0" applyFont="1" applyFill="1" applyBorder="1" applyAlignment="1" applyProtection="1">
      <alignment horizontal="center" vertical="center"/>
      <protection hidden="1"/>
    </xf>
    <xf numFmtId="0" fontId="4" fillId="3" borderId="53" xfId="0" applyFont="1" applyFill="1" applyBorder="1" applyAlignment="1" applyProtection="1">
      <alignment horizontal="center" vertical="center"/>
      <protection hidden="1"/>
    </xf>
    <xf numFmtId="0" fontId="0" fillId="2" borderId="49" xfId="0" applyFont="1" applyFill="1" applyBorder="1" applyProtection="1">
      <protection hidden="1"/>
    </xf>
    <xf numFmtId="0" fontId="0" fillId="3" borderId="49" xfId="0" applyFont="1" applyFill="1" applyBorder="1" applyProtection="1">
      <protection hidden="1"/>
    </xf>
    <xf numFmtId="0" fontId="4" fillId="2" borderId="49" xfId="0" applyFont="1" applyFill="1" applyBorder="1" applyProtection="1">
      <protection hidden="1"/>
    </xf>
    <xf numFmtId="0" fontId="4" fillId="2" borderId="57" xfId="0" applyFont="1" applyFill="1" applyBorder="1" applyProtection="1">
      <protection hidden="1"/>
    </xf>
    <xf numFmtId="0" fontId="4" fillId="3" borderId="49" xfId="0" applyFont="1" applyFill="1" applyBorder="1" applyProtection="1">
      <protection hidden="1"/>
    </xf>
    <xf numFmtId="0" fontId="4" fillId="3" borderId="57" xfId="0" applyFont="1" applyFill="1" applyBorder="1" applyProtection="1">
      <protection hidden="1"/>
    </xf>
    <xf numFmtId="0" fontId="4" fillId="13" borderId="49" xfId="0" applyFont="1" applyFill="1" applyBorder="1" applyProtection="1">
      <protection hidden="1"/>
    </xf>
    <xf numFmtId="0" fontId="44" fillId="2" borderId="56" xfId="0" applyFont="1" applyFill="1" applyBorder="1" applyAlignment="1" applyProtection="1">
      <alignment horizontal="left" vertical="center" indent="1"/>
      <protection hidden="1"/>
    </xf>
    <xf numFmtId="0" fontId="0" fillId="2" borderId="31" xfId="0" applyFont="1" applyFill="1" applyBorder="1" applyProtection="1">
      <protection hidden="1"/>
    </xf>
    <xf numFmtId="0" fontId="0" fillId="3" borderId="31" xfId="0" applyFont="1" applyFill="1" applyBorder="1" applyProtection="1">
      <protection hidden="1"/>
    </xf>
    <xf numFmtId="0" fontId="4" fillId="0" borderId="56" xfId="0" applyFont="1" applyBorder="1" applyAlignment="1" applyProtection="1">
      <alignment horizontal="left" indent="3"/>
      <protection hidden="1"/>
    </xf>
    <xf numFmtId="0" fontId="45" fillId="0" borderId="56" xfId="0" applyFont="1" applyBorder="1" applyAlignment="1" applyProtection="1">
      <alignment horizontal="left" vertical="center" wrapText="1" indent="3"/>
      <protection hidden="1"/>
    </xf>
    <xf numFmtId="0" fontId="45" fillId="0" borderId="56" xfId="0" applyFont="1" applyBorder="1" applyAlignment="1" applyProtection="1">
      <alignment horizontal="left" wrapText="1" indent="3"/>
      <protection hidden="1"/>
    </xf>
    <xf numFmtId="0" fontId="4" fillId="3" borderId="56" xfId="0" applyFont="1" applyFill="1" applyBorder="1" applyAlignment="1" applyProtection="1">
      <alignment horizontal="left" indent="2"/>
      <protection hidden="1"/>
    </xf>
    <xf numFmtId="0" fontId="4" fillId="2" borderId="56" xfId="0" applyFont="1" applyFill="1" applyBorder="1" applyAlignment="1" applyProtection="1">
      <alignment horizontal="left" indent="1"/>
      <protection hidden="1"/>
    </xf>
    <xf numFmtId="0" fontId="45" fillId="3" borderId="56" xfId="0" applyFont="1" applyFill="1" applyBorder="1" applyAlignment="1" applyProtection="1">
      <alignment horizontal="left" indent="2"/>
      <protection hidden="1"/>
    </xf>
    <xf numFmtId="0" fontId="45" fillId="13" borderId="56" xfId="0" applyFont="1" applyFill="1" applyBorder="1" applyAlignment="1" applyProtection="1">
      <alignment horizontal="left" vertical="center" indent="3"/>
      <protection hidden="1"/>
    </xf>
    <xf numFmtId="0" fontId="4" fillId="0" borderId="56" xfId="0" applyFont="1" applyBorder="1" applyAlignment="1" applyProtection="1">
      <alignment horizontal="left" vertical="center" indent="4"/>
      <protection hidden="1"/>
    </xf>
    <xf numFmtId="0" fontId="4" fillId="0" borderId="56" xfId="0" applyFont="1" applyBorder="1" applyAlignment="1" applyProtection="1">
      <alignment horizontal="left" vertical="center" wrapText="1" indent="4"/>
      <protection hidden="1"/>
    </xf>
    <xf numFmtId="0" fontId="45" fillId="0" borderId="56" xfId="0" applyFont="1" applyBorder="1" applyAlignment="1" applyProtection="1">
      <alignment horizontal="left" vertical="center" indent="4"/>
      <protection hidden="1"/>
    </xf>
    <xf numFmtId="0" fontId="45" fillId="0" borderId="76" xfId="0" applyFont="1" applyBorder="1" applyAlignment="1" applyProtection="1">
      <alignment horizontal="left" vertical="center" indent="3"/>
      <protection hidden="1"/>
    </xf>
    <xf numFmtId="0" fontId="45" fillId="0" borderId="56" xfId="0" applyFont="1" applyBorder="1" applyAlignment="1" applyProtection="1">
      <alignment horizontal="left" vertical="center" wrapText="1" indent="4"/>
      <protection hidden="1"/>
    </xf>
    <xf numFmtId="0" fontId="45" fillId="0" borderId="56" xfId="0" applyFont="1" applyBorder="1" applyAlignment="1" applyProtection="1">
      <alignment horizontal="left" vertical="center" indent="3"/>
      <protection hidden="1"/>
    </xf>
    <xf numFmtId="0" fontId="45" fillId="3" borderId="56" xfId="0" applyFont="1" applyFill="1" applyBorder="1" applyAlignment="1" applyProtection="1">
      <alignment horizontal="left" vertical="center" wrapText="1" indent="2"/>
      <protection hidden="1"/>
    </xf>
    <xf numFmtId="0" fontId="4" fillId="0" borderId="56" xfId="0" applyFont="1" applyBorder="1" applyAlignment="1" applyProtection="1">
      <alignment horizontal="left" vertical="center" indent="3"/>
      <protection hidden="1"/>
    </xf>
    <xf numFmtId="0" fontId="45" fillId="3" borderId="56" xfId="0" applyFont="1" applyFill="1" applyBorder="1" applyAlignment="1" applyProtection="1">
      <alignment horizontal="left" vertical="center" indent="2"/>
      <protection hidden="1"/>
    </xf>
    <xf numFmtId="0" fontId="4" fillId="0" borderId="59" xfId="0" applyFont="1" applyBorder="1" applyAlignment="1" applyProtection="1">
      <alignment horizontal="left" vertical="center" wrapText="1" indent="3"/>
      <protection hidden="1"/>
    </xf>
    <xf numFmtId="0" fontId="4" fillId="4" borderId="22" xfId="0" applyFont="1" applyFill="1" applyBorder="1" applyAlignment="1" applyProtection="1">
      <alignment horizontal="center" vertical="center" wrapText="1"/>
      <protection hidden="1"/>
    </xf>
    <xf numFmtId="0" fontId="0" fillId="4" borderId="30" xfId="0" applyFill="1" applyBorder="1" applyProtection="1">
      <protection hidden="1"/>
    </xf>
    <xf numFmtId="0" fontId="0" fillId="12" borderId="31" xfId="0" applyFill="1" applyBorder="1" applyProtection="1">
      <protection hidden="1"/>
    </xf>
    <xf numFmtId="0" fontId="0" fillId="2" borderId="30" xfId="0" applyFill="1" applyBorder="1" applyProtection="1">
      <protection hidden="1"/>
    </xf>
    <xf numFmtId="0" fontId="0" fillId="3" borderId="30" xfId="0" applyFill="1" applyBorder="1" applyProtection="1">
      <protection hidden="1"/>
    </xf>
    <xf numFmtId="0" fontId="0" fillId="12" borderId="33" xfId="0" applyFill="1" applyBorder="1" applyProtection="1">
      <protection hidden="1"/>
    </xf>
    <xf numFmtId="0" fontId="0" fillId="12" borderId="34" xfId="0" applyFill="1" applyBorder="1" applyProtection="1">
      <protection hidden="1"/>
    </xf>
    <xf numFmtId="0" fontId="43" fillId="4" borderId="66" xfId="0" applyFont="1" applyFill="1" applyBorder="1" applyAlignment="1" applyProtection="1">
      <alignment horizontal="justify" vertical="center" wrapText="1"/>
      <protection hidden="1"/>
    </xf>
    <xf numFmtId="0" fontId="4" fillId="4" borderId="48" xfId="0" applyFont="1" applyFill="1" applyBorder="1" applyAlignment="1" applyProtection="1">
      <alignment horizontal="center" vertical="center" wrapText="1"/>
      <protection hidden="1"/>
    </xf>
    <xf numFmtId="0" fontId="4" fillId="4" borderId="44" xfId="0" applyFont="1" applyFill="1" applyBorder="1" applyAlignment="1" applyProtection="1">
      <alignment horizontal="center" vertical="center" wrapText="1"/>
      <protection hidden="1"/>
    </xf>
    <xf numFmtId="0" fontId="4" fillId="4" borderId="35" xfId="0" applyFont="1" applyFill="1" applyBorder="1" applyAlignment="1" applyProtection="1">
      <alignment horizontal="center" vertical="center" wrapText="1"/>
      <protection hidden="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xf numFmtId="0" fontId="0" fillId="0" borderId="0" xfId="0" applyBorder="1" applyProtection="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6" fillId="14" borderId="49" xfId="0" applyFont="1" applyFill="1" applyBorder="1" applyAlignment="1" applyProtection="1">
      <alignment horizontal="center" vertical="center" wrapText="1"/>
      <protection hidden="1"/>
    </xf>
    <xf numFmtId="0" fontId="46" fillId="14" borderId="50" xfId="0" applyFont="1" applyFill="1" applyBorder="1" applyAlignment="1" applyProtection="1">
      <alignment horizontal="center" vertical="center" wrapText="1"/>
      <protection hidden="1"/>
    </xf>
    <xf numFmtId="0" fontId="46" fillId="14" borderId="49" xfId="0" quotePrefix="1" applyFont="1" applyFill="1" applyBorder="1" applyAlignment="1" applyProtection="1">
      <alignment horizontal="center" vertical="center" wrapText="1"/>
      <protection hidden="1"/>
    </xf>
    <xf numFmtId="0" fontId="46" fillId="14" borderId="50" xfId="0" quotePrefix="1" applyFont="1" applyFill="1" applyBorder="1" applyAlignment="1" applyProtection="1">
      <alignment horizontal="center" vertical="center" wrapText="1"/>
      <protection hidden="1"/>
    </xf>
    <xf numFmtId="0" fontId="4" fillId="14" borderId="58" xfId="0" applyFont="1" applyFill="1" applyBorder="1" applyAlignment="1" applyProtection="1">
      <alignment horizontal="center" vertical="center"/>
      <protection locked="0"/>
    </xf>
    <xf numFmtId="0" fontId="0" fillId="3" borderId="58" xfId="0" applyFont="1" applyFill="1" applyBorder="1" applyProtection="1">
      <protection locked="0"/>
    </xf>
    <xf numFmtId="0" fontId="4" fillId="2" borderId="58" xfId="0" applyFont="1" applyFill="1" applyBorder="1" applyProtection="1">
      <protection locked="0"/>
    </xf>
    <xf numFmtId="0" fontId="4" fillId="3" borderId="58" xfId="0" applyFont="1" applyFill="1" applyBorder="1" applyProtection="1">
      <protection locked="0"/>
    </xf>
    <xf numFmtId="0" fontId="4" fillId="2" borderId="77" xfId="0" applyFont="1" applyFill="1" applyBorder="1" applyProtection="1">
      <protection locked="0"/>
    </xf>
    <xf numFmtId="0" fontId="4" fillId="3" borderId="77" xfId="0" applyFont="1" applyFill="1" applyBorder="1" applyProtection="1">
      <protection locked="0"/>
    </xf>
    <xf numFmtId="0" fontId="4" fillId="13" borderId="58" xfId="0" applyFont="1" applyFill="1" applyBorder="1" applyProtection="1">
      <protection locked="0"/>
    </xf>
    <xf numFmtId="0" fontId="0" fillId="13" borderId="58" xfId="0" applyFont="1" applyFill="1" applyBorder="1" applyProtection="1">
      <protection locked="0"/>
    </xf>
    <xf numFmtId="0" fontId="4" fillId="13" borderId="58"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14" borderId="60" xfId="0" applyFont="1" applyFill="1" applyBorder="1" applyAlignment="1" applyProtection="1">
      <alignment horizontal="center" vertical="center"/>
      <protection locked="0"/>
    </xf>
    <xf numFmtId="0" fontId="0" fillId="5" borderId="0" xfId="0" applyFont="1" applyFill="1" applyBorder="1" applyAlignment="1" applyProtection="1">
      <alignment vertical="top"/>
      <protection locked="0"/>
    </xf>
    <xf numFmtId="0" fontId="12" fillId="2" borderId="72" xfId="0" applyFont="1" applyFill="1" applyBorder="1" applyAlignment="1" applyProtection="1">
      <alignment horizontal="justify" vertical="center" wrapText="1"/>
      <protection locked="0"/>
    </xf>
    <xf numFmtId="0" fontId="4" fillId="14" borderId="58"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4" fillId="2" borderId="67" xfId="0" applyFont="1" applyFill="1" applyBorder="1" applyProtection="1">
      <protection locked="0"/>
    </xf>
    <xf numFmtId="0" fontId="4" fillId="3" borderId="46" xfId="0" applyFont="1" applyFill="1" applyBorder="1" applyProtection="1">
      <protection locked="0"/>
    </xf>
    <xf numFmtId="0" fontId="4" fillId="3" borderId="67" xfId="0" applyFont="1" applyFill="1" applyBorder="1" applyProtection="1">
      <protection locked="0"/>
    </xf>
    <xf numFmtId="0" fontId="4" fillId="13" borderId="46" xfId="0" applyFont="1" applyFill="1" applyBorder="1" applyProtection="1">
      <protection locked="0"/>
    </xf>
    <xf numFmtId="0" fontId="12" fillId="2" borderId="55" xfId="0" applyFont="1" applyFill="1" applyBorder="1" applyAlignment="1" applyProtection="1">
      <alignment horizontal="justify" vertical="center" wrapText="1"/>
      <protection locked="0"/>
    </xf>
    <xf numFmtId="0" fontId="4" fillId="14" borderId="46"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0" fillId="9" borderId="49" xfId="0" applyFont="1" applyFill="1" applyBorder="1" applyAlignment="1" applyProtection="1">
      <alignment horizontal="center" vertical="center"/>
      <protection locked="0"/>
    </xf>
    <xf numFmtId="0" fontId="4" fillId="9" borderId="69"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4" fillId="9" borderId="49" xfId="0" applyFont="1" applyFill="1" applyBorder="1" applyAlignment="1" applyProtection="1">
      <alignment horizontal="center" vertical="center"/>
      <protection locked="0"/>
    </xf>
    <xf numFmtId="0" fontId="0" fillId="9" borderId="31" xfId="0" applyFont="1" applyFill="1" applyBorder="1" applyProtection="1">
      <protection locked="0"/>
    </xf>
    <xf numFmtId="0" fontId="0" fillId="0" borderId="0" xfId="0" applyProtection="1">
      <protection locked="0"/>
    </xf>
    <xf numFmtId="0" fontId="0" fillId="9" borderId="30" xfId="0" applyFill="1" applyBorder="1" applyProtection="1">
      <protection locked="0"/>
    </xf>
    <xf numFmtId="0" fontId="0" fillId="9" borderId="1" xfId="0" applyFill="1" applyBorder="1" applyProtection="1">
      <protection locked="0"/>
    </xf>
    <xf numFmtId="0" fontId="0" fillId="3" borderId="49" xfId="0" applyFont="1" applyFill="1" applyBorder="1" applyAlignment="1" applyProtection="1">
      <alignment horizontal="center" vertical="center"/>
      <protection locked="0"/>
    </xf>
    <xf numFmtId="0" fontId="0" fillId="3" borderId="53" xfId="0" applyFont="1" applyFill="1" applyBorder="1" applyProtection="1">
      <protection locked="0"/>
    </xf>
    <xf numFmtId="0" fontId="4" fillId="3" borderId="49" xfId="0" applyFont="1" applyFill="1" applyBorder="1" applyAlignment="1" applyProtection="1">
      <alignment horizontal="center" vertical="center"/>
      <protection locked="0"/>
    </xf>
    <xf numFmtId="0" fontId="0" fillId="3" borderId="31" xfId="0" applyFont="1" applyFill="1" applyBorder="1" applyProtection="1">
      <protection locked="0"/>
    </xf>
    <xf numFmtId="0" fontId="0" fillId="3" borderId="30" xfId="0" applyFill="1" applyBorder="1" applyProtection="1">
      <protection locked="0"/>
    </xf>
    <xf numFmtId="0" fontId="0" fillId="3" borderId="1" xfId="0" applyFill="1" applyBorder="1" applyProtection="1">
      <protection locked="0"/>
    </xf>
    <xf numFmtId="0" fontId="0" fillId="2" borderId="49" xfId="0" applyFont="1" applyFill="1" applyBorder="1" applyProtection="1">
      <protection locked="0"/>
    </xf>
    <xf numFmtId="0" fontId="0" fillId="2" borderId="49" xfId="0" applyFont="1" applyFill="1" applyBorder="1" applyAlignment="1" applyProtection="1">
      <alignment horizontal="center" vertical="center"/>
      <protection locked="0"/>
    </xf>
    <xf numFmtId="0" fontId="4" fillId="2" borderId="57" xfId="0" applyFont="1" applyFill="1" applyBorder="1" applyProtection="1">
      <protection locked="0"/>
    </xf>
    <xf numFmtId="0" fontId="4" fillId="2" borderId="49" xfId="0" applyFont="1" applyFill="1" applyBorder="1" applyAlignment="1" applyProtection="1">
      <alignment horizontal="center" vertical="center"/>
      <protection locked="0"/>
    </xf>
    <xf numFmtId="0" fontId="0" fillId="2" borderId="31" xfId="0" applyFont="1" applyFill="1" applyBorder="1" applyProtection="1">
      <protection locked="0"/>
    </xf>
    <xf numFmtId="0" fontId="0" fillId="2" borderId="30" xfId="0" applyFill="1" applyBorder="1" applyProtection="1">
      <protection locked="0"/>
    </xf>
    <xf numFmtId="0" fontId="0" fillId="2" borderId="1" xfId="0" applyFill="1" applyBorder="1" applyProtection="1">
      <protection locked="0"/>
    </xf>
    <xf numFmtId="0" fontId="0" fillId="3" borderId="49" xfId="0" applyFont="1" applyFill="1" applyBorder="1" applyProtection="1">
      <protection locked="0"/>
    </xf>
    <xf numFmtId="0" fontId="0" fillId="13" borderId="49" xfId="0" applyFont="1" applyFill="1" applyBorder="1" applyProtection="1">
      <protection locked="0"/>
    </xf>
    <xf numFmtId="0" fontId="0" fillId="13" borderId="49" xfId="0" applyFont="1" applyFill="1" applyBorder="1" applyAlignment="1" applyProtection="1">
      <alignment horizontal="center" vertical="center"/>
      <protection locked="0"/>
    </xf>
    <xf numFmtId="0" fontId="4" fillId="13" borderId="49" xfId="0" applyFont="1" applyFill="1" applyBorder="1" applyAlignment="1" applyProtection="1">
      <alignment horizontal="center" vertical="center"/>
      <protection locked="0"/>
    </xf>
    <xf numFmtId="0" fontId="4" fillId="13" borderId="49" xfId="0" applyFont="1" applyFill="1" applyBorder="1" applyProtection="1">
      <protection locked="0"/>
    </xf>
    <xf numFmtId="0" fontId="0" fillId="13" borderId="31" xfId="0" applyFont="1" applyFill="1" applyBorder="1" applyProtection="1">
      <protection locked="0"/>
    </xf>
    <xf numFmtId="0" fontId="0" fillId="13" borderId="30" xfId="0" applyFill="1" applyBorder="1" applyProtection="1">
      <protection locked="0"/>
    </xf>
    <xf numFmtId="0" fontId="0" fillId="13" borderId="1" xfId="0" applyFill="1" applyBorder="1" applyProtection="1">
      <protection locked="0"/>
    </xf>
    <xf numFmtId="0" fontId="4" fillId="9" borderId="57" xfId="0" applyFont="1" applyFill="1" applyBorder="1" applyAlignment="1" applyProtection="1">
      <alignment horizontal="center" vertical="center"/>
      <protection locked="0"/>
    </xf>
    <xf numFmtId="0" fontId="0" fillId="9" borderId="78" xfId="0" applyFont="1" applyFill="1" applyBorder="1" applyProtection="1">
      <protection locked="0"/>
    </xf>
    <xf numFmtId="0" fontId="4" fillId="13" borderId="53"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45" xfId="0" applyFont="1" applyFill="1" applyBorder="1" applyAlignment="1" applyProtection="1">
      <alignment horizontal="center" vertical="center" wrapText="1"/>
      <protection locked="0"/>
    </xf>
    <xf numFmtId="0" fontId="0" fillId="9" borderId="34" xfId="0" applyFont="1" applyFill="1" applyBorder="1" applyProtection="1">
      <protection locked="0"/>
    </xf>
    <xf numFmtId="0" fontId="0" fillId="9" borderId="32" xfId="0" applyFill="1" applyBorder="1" applyProtection="1">
      <protection locked="0"/>
    </xf>
    <xf numFmtId="0" fontId="0" fillId="9" borderId="33" xfId="0" applyFill="1" applyBorder="1" applyProtection="1">
      <protection locked="0"/>
    </xf>
    <xf numFmtId="0" fontId="12" fillId="2" borderId="73" xfId="0" applyFont="1" applyFill="1" applyBorder="1" applyAlignment="1" applyProtection="1">
      <alignment horizontal="justify" vertical="center" wrapText="1"/>
      <protection locked="0"/>
    </xf>
    <xf numFmtId="0" fontId="12" fillId="2" borderId="54" xfId="0" applyFont="1" applyFill="1" applyBorder="1" applyAlignment="1" applyProtection="1">
      <alignment horizontal="justify" vertical="center" wrapText="1"/>
      <protection locked="0"/>
    </xf>
    <xf numFmtId="0" fontId="41"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2"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4"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4"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14" borderId="56" xfId="0" applyFont="1" applyFill="1" applyBorder="1" applyAlignment="1" applyProtection="1">
      <alignment horizontal="left" vertical="center" wrapText="1" indent="3"/>
      <protection locked="0" hidden="1"/>
    </xf>
    <xf numFmtId="0" fontId="4" fillId="14" borderId="59" xfId="0" applyFont="1" applyFill="1" applyBorder="1" applyAlignment="1" applyProtection="1">
      <alignment horizontal="left" vertical="center" wrapText="1" indent="3"/>
      <protection locked="0" hidden="1"/>
    </xf>
    <xf numFmtId="0" fontId="4" fillId="0" borderId="56" xfId="0" applyFont="1" applyBorder="1" applyAlignment="1" applyProtection="1">
      <alignment horizontal="left" wrapText="1" indent="3"/>
      <protection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24" fillId="5" borderId="0" xfId="0" applyFont="1" applyFill="1" applyAlignment="1" applyProtection="1">
      <alignment horizontal="left" vertical="top" wrapText="1"/>
      <protection hidden="1"/>
    </xf>
    <xf numFmtId="0" fontId="23" fillId="0" borderId="15" xfId="0" quotePrefix="1" applyFont="1" applyBorder="1" applyAlignment="1" applyProtection="1">
      <alignment horizontal="center" vertical="top" wrapText="1"/>
      <protection hidden="1"/>
    </xf>
    <xf numFmtId="0" fontId="23" fillId="0" borderId="0" xfId="0" quotePrefix="1" applyFont="1" applyBorder="1" applyAlignment="1" applyProtection="1">
      <alignment horizontal="center" vertical="top" wrapText="1"/>
      <protection hidden="1"/>
    </xf>
    <xf numFmtId="0" fontId="23" fillId="0" borderId="16" xfId="0" quotePrefix="1" applyFont="1" applyBorder="1" applyAlignment="1" applyProtection="1">
      <alignment horizontal="center" vertical="top" wrapText="1"/>
      <protection hidden="1"/>
    </xf>
    <xf numFmtId="0" fontId="23" fillId="0" borderId="17" xfId="0" quotePrefix="1" applyFont="1" applyBorder="1" applyAlignment="1" applyProtection="1">
      <alignment horizontal="center" vertical="top" wrapText="1"/>
      <protection hidden="1"/>
    </xf>
    <xf numFmtId="0" fontId="23" fillId="0" borderId="21" xfId="0" quotePrefix="1" applyFont="1" applyBorder="1" applyAlignment="1" applyProtection="1">
      <alignment horizontal="center" vertical="top" wrapText="1"/>
      <protection hidden="1"/>
    </xf>
    <xf numFmtId="0" fontId="23" fillId="0" borderId="18" xfId="0" quotePrefix="1" applyFont="1" applyBorder="1" applyAlignment="1" applyProtection="1">
      <alignment horizontal="center" vertical="top" wrapText="1"/>
      <protection hidden="1"/>
    </xf>
    <xf numFmtId="0" fontId="20" fillId="0" borderId="2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1" fillId="5" borderId="23" xfId="0" applyFont="1" applyFill="1" applyBorder="1" applyAlignment="1" applyProtection="1">
      <alignment horizontal="center" vertical="top"/>
      <protection hidden="1"/>
    </xf>
    <xf numFmtId="0" fontId="21" fillId="5" borderId="24" xfId="0" applyFont="1" applyFill="1" applyBorder="1" applyAlignment="1" applyProtection="1">
      <alignment horizontal="center" vertical="top"/>
      <protection hidden="1"/>
    </xf>
    <xf numFmtId="0" fontId="21" fillId="5" borderId="25" xfId="0" applyFont="1" applyFill="1" applyBorder="1" applyAlignment="1" applyProtection="1">
      <alignment horizontal="center" vertical="top"/>
      <protection hidden="1"/>
    </xf>
    <xf numFmtId="0" fontId="21" fillId="5" borderId="26" xfId="0" applyFont="1" applyFill="1" applyBorder="1" applyAlignment="1" applyProtection="1">
      <alignment horizontal="center" vertical="top"/>
      <protection hidden="1"/>
    </xf>
    <xf numFmtId="0" fontId="21"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9" fillId="8" borderId="8" xfId="0" applyFont="1" applyFill="1" applyBorder="1" applyAlignment="1" applyProtection="1">
      <alignment horizontal="center" vertical="center"/>
      <protection hidden="1"/>
    </xf>
    <xf numFmtId="0" fontId="17"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0" fillId="0" borderId="38" xfId="0" applyFont="1" applyBorder="1" applyAlignment="1" applyProtection="1">
      <alignment horizontal="left" vertical="top"/>
      <protection hidden="1"/>
    </xf>
    <xf numFmtId="0" fontId="30" fillId="0" borderId="39" xfId="0" applyFont="1" applyBorder="1" applyAlignment="1" applyProtection="1">
      <alignment horizontal="left" vertical="top"/>
      <protection hidden="1"/>
    </xf>
    <xf numFmtId="0" fontId="29" fillId="0" borderId="0" xfId="0" applyFont="1" applyBorder="1" applyAlignment="1" applyProtection="1">
      <alignment horizontal="left" vertical="top" wrapText="1"/>
      <protection hidden="1"/>
    </xf>
    <xf numFmtId="0" fontId="29" fillId="0" borderId="40" xfId="0" applyFont="1" applyBorder="1" applyAlignment="1" applyProtection="1">
      <alignment horizontal="left" vertical="top" wrapText="1"/>
      <protection hidden="1"/>
    </xf>
    <xf numFmtId="0" fontId="29" fillId="0" borderId="41" xfId="0" applyFont="1" applyBorder="1" applyAlignment="1" applyProtection="1">
      <alignment horizontal="left" vertical="top" wrapText="1"/>
      <protection hidden="1"/>
    </xf>
    <xf numFmtId="0" fontId="29" fillId="0" borderId="40" xfId="0" applyFont="1" applyFill="1" applyBorder="1" applyAlignment="1" applyProtection="1">
      <alignment horizontal="left" vertical="top" wrapText="1"/>
      <protection hidden="1"/>
    </xf>
    <xf numFmtId="0" fontId="29" fillId="0" borderId="41" xfId="0" applyFont="1" applyFill="1" applyBorder="1" applyAlignment="1" applyProtection="1">
      <alignment horizontal="left" vertical="top" wrapText="1"/>
      <protection hidden="1"/>
    </xf>
    <xf numFmtId="0" fontId="9" fillId="8" borderId="47" xfId="0" applyFont="1" applyFill="1" applyBorder="1" applyAlignment="1" applyProtection="1">
      <alignment horizontal="center" vertical="center" wrapText="1"/>
      <protection hidden="1"/>
    </xf>
    <xf numFmtId="0" fontId="9" fillId="8" borderId="42" xfId="0" applyFont="1" applyFill="1" applyBorder="1" applyAlignment="1" applyProtection="1">
      <alignment horizontal="center" vertical="center" wrapText="1"/>
      <protection hidden="1"/>
    </xf>
    <xf numFmtId="0" fontId="9" fillId="8" borderId="53"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9" fillId="8" borderId="48"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0" fontId="14" fillId="8" borderId="49" xfId="0" applyFont="1" applyFill="1" applyBorder="1" applyAlignment="1" applyProtection="1">
      <alignment horizontal="center" vertical="center" wrapText="1"/>
      <protection hidden="1"/>
    </xf>
    <xf numFmtId="0" fontId="14"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9" fillId="10" borderId="0" xfId="0" applyFont="1" applyFill="1" applyBorder="1" applyAlignment="1" applyProtection="1">
      <alignment horizontal="center" vertical="center" wrapText="1"/>
      <protection hidden="1"/>
    </xf>
    <xf numFmtId="0" fontId="9" fillId="11" borderId="0" xfId="0" applyFont="1" applyFill="1" applyBorder="1" applyAlignment="1" applyProtection="1">
      <alignment horizontal="center" vertical="center" wrapText="1"/>
      <protection hidden="1"/>
    </xf>
    <xf numFmtId="0" fontId="9" fillId="11" borderId="65" xfId="0" applyFont="1" applyFill="1" applyBorder="1" applyAlignment="1" applyProtection="1">
      <alignment horizontal="center" vertical="center" wrapText="1"/>
      <protection hidden="1"/>
    </xf>
    <xf numFmtId="0" fontId="9" fillId="8" borderId="61" xfId="0" applyFont="1" applyFill="1" applyBorder="1" applyAlignment="1" applyProtection="1">
      <alignment horizontal="center" vertical="center"/>
      <protection hidden="1"/>
    </xf>
    <xf numFmtId="0" fontId="9" fillId="8" borderId="66" xfId="0" applyFont="1" applyFill="1" applyBorder="1" applyAlignment="1" applyProtection="1">
      <alignment horizontal="center" vertical="center"/>
      <protection hidden="1"/>
    </xf>
    <xf numFmtId="10" fontId="47" fillId="12" borderId="62" xfId="3" applyNumberFormat="1" applyFont="1" applyFill="1" applyBorder="1" applyAlignment="1" applyProtection="1">
      <alignment horizontal="left" vertical="center" wrapText="1"/>
      <protection hidden="1"/>
    </xf>
    <xf numFmtId="10" fontId="47" fillId="12" borderId="63" xfId="3" applyNumberFormat="1" applyFont="1" applyFill="1" applyBorder="1" applyAlignment="1" applyProtection="1">
      <alignment horizontal="left" vertical="center" wrapText="1"/>
      <protection hidden="1"/>
    </xf>
    <xf numFmtId="10" fontId="47" fillId="12" borderId="64" xfId="3" applyNumberFormat="1" applyFont="1" applyFill="1" applyBorder="1" applyAlignment="1" applyProtection="1">
      <alignment horizontal="left" vertical="center" wrapText="1"/>
      <protection hidden="1"/>
    </xf>
    <xf numFmtId="0" fontId="9" fillId="8" borderId="36" xfId="0" applyFont="1" applyFill="1" applyBorder="1" applyAlignment="1" applyProtection="1">
      <alignment horizontal="center" vertical="center" wrapText="1"/>
      <protection hidden="1"/>
    </xf>
    <xf numFmtId="0" fontId="9" fillId="8" borderId="52" xfId="0" applyFont="1" applyFill="1" applyBorder="1" applyAlignment="1" applyProtection="1">
      <alignment horizontal="center" vertical="center" wrapText="1"/>
      <protection hidden="1"/>
    </xf>
    <xf numFmtId="0" fontId="9" fillId="8" borderId="35" xfId="0" applyFont="1" applyFill="1" applyBorder="1" applyAlignment="1" applyProtection="1">
      <alignment horizontal="center" vertical="center" wrapText="1"/>
      <protection hidden="1"/>
    </xf>
    <xf numFmtId="0" fontId="9" fillId="8" borderId="37" xfId="0" applyFont="1" applyFill="1" applyBorder="1" applyAlignment="1" applyProtection="1">
      <alignment horizontal="center" vertical="center" wrapText="1"/>
      <protection hidden="1"/>
    </xf>
    <xf numFmtId="0" fontId="9" fillId="8" borderId="51"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wrapText="1"/>
      <protection hidden="1"/>
    </xf>
    <xf numFmtId="0" fontId="9" fillId="8" borderId="62" xfId="0" applyFont="1" applyFill="1" applyBorder="1" applyAlignment="1" applyProtection="1">
      <alignment horizontal="center" vertical="center"/>
      <protection hidden="1"/>
    </xf>
    <xf numFmtId="0" fontId="14" fillId="8" borderId="57" xfId="0" applyFont="1" applyFill="1" applyBorder="1" applyAlignment="1" applyProtection="1">
      <alignment horizontal="center" vertical="center" wrapText="1"/>
      <protection hidden="1"/>
    </xf>
    <xf numFmtId="0" fontId="14"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topLeftCell="A7" workbookViewId="0">
      <selection activeCell="C2" sqref="C2"/>
    </sheetView>
  </sheetViews>
  <sheetFormatPr baseColWidth="10" defaultColWidth="0" defaultRowHeight="0" customHeight="1" zeroHeight="1"/>
  <cols>
    <col min="1" max="1" width="1.68359375" style="26" customWidth="1"/>
    <col min="2" max="2" width="1.83984375" style="26" customWidth="1"/>
    <col min="3" max="3" width="47.68359375" style="26" customWidth="1"/>
    <col min="4" max="4" width="3.41796875" style="26" customWidth="1"/>
    <col min="5" max="5" width="46.1015625" style="26" customWidth="1"/>
    <col min="6" max="6" width="3" style="26" customWidth="1"/>
    <col min="7" max="7" width="1.83984375" style="26" customWidth="1"/>
    <col min="8" max="8" width="1.68359375" style="26" customWidth="1"/>
    <col min="9" max="9" width="1.3125" style="12" customWidth="1"/>
    <col min="10" max="11" width="21.41796875" style="26" customWidth="1"/>
    <col min="12" max="36" width="0" style="13" hidden="1" customWidth="1"/>
    <col min="37" max="37" width="0" style="14" hidden="1" customWidth="1"/>
    <col min="38" max="16384" width="10.83984375" style="14" hidden="1"/>
  </cols>
  <sheetData>
    <row r="1" spans="1:16" ht="26.25" customHeight="1">
      <c r="A1" s="6"/>
      <c r="B1" s="7" t="s">
        <v>104</v>
      </c>
      <c r="C1" s="8"/>
      <c r="D1" s="9"/>
      <c r="E1" s="10"/>
      <c r="F1" s="10"/>
      <c r="G1" s="11"/>
      <c r="H1" s="10"/>
      <c r="J1" s="254" t="s">
        <v>102</v>
      </c>
      <c r="K1" s="255"/>
    </row>
    <row r="2" spans="1:16" ht="26.25" customHeight="1" thickBot="1">
      <c r="A2" s="15"/>
      <c r="B2" s="16"/>
      <c r="C2" s="16"/>
      <c r="D2" s="16"/>
      <c r="E2" s="16"/>
      <c r="F2" s="16"/>
      <c r="G2" s="16"/>
      <c r="H2" s="10"/>
      <c r="J2" s="17"/>
      <c r="K2" s="18"/>
    </row>
    <row r="3" spans="1:16" ht="26.25" customHeight="1">
      <c r="A3" s="15"/>
      <c r="B3" s="16"/>
      <c r="C3" s="244"/>
      <c r="D3" s="244"/>
      <c r="E3" s="245"/>
      <c r="F3" s="256"/>
      <c r="G3" s="16"/>
      <c r="H3" s="10"/>
      <c r="J3" s="248" t="s">
        <v>121</v>
      </c>
      <c r="K3" s="249"/>
    </row>
    <row r="4" spans="1:16" ht="26.25" customHeight="1">
      <c r="A4" s="15"/>
      <c r="B4" s="16"/>
      <c r="C4" s="246"/>
      <c r="D4" s="246"/>
      <c r="E4" s="247"/>
      <c r="F4" s="257"/>
      <c r="G4" s="16"/>
      <c r="H4" s="10"/>
      <c r="J4" s="250"/>
      <c r="K4" s="251"/>
    </row>
    <row r="5" spans="1:16" ht="26.25" customHeight="1">
      <c r="A5" s="15"/>
      <c r="B5" s="16"/>
      <c r="C5" s="246"/>
      <c r="D5" s="246"/>
      <c r="E5" s="247"/>
      <c r="F5" s="257"/>
      <c r="G5" s="16"/>
      <c r="H5" s="10"/>
      <c r="J5" s="250"/>
      <c r="K5" s="251"/>
      <c r="L5" s="19"/>
    </row>
    <row r="6" spans="1:16" ht="36.75" customHeight="1" thickBot="1">
      <c r="A6" s="15"/>
      <c r="B6" s="16"/>
      <c r="C6" s="238" t="s">
        <v>220</v>
      </c>
      <c r="D6" s="239"/>
      <c r="E6" s="240"/>
      <c r="F6" s="257"/>
      <c r="G6" s="16"/>
      <c r="H6" s="10"/>
      <c r="J6" s="259" t="s">
        <v>120</v>
      </c>
      <c r="K6" s="260"/>
    </row>
    <row r="7" spans="1:16" ht="26.25" customHeight="1">
      <c r="A7" s="15"/>
      <c r="B7" s="16"/>
      <c r="C7" s="238"/>
      <c r="D7" s="239"/>
      <c r="E7" s="240"/>
      <c r="F7" s="257"/>
      <c r="G7" s="16"/>
      <c r="H7" s="10"/>
      <c r="J7" s="248"/>
      <c r="K7" s="249"/>
      <c r="L7" s="19"/>
    </row>
    <row r="8" spans="1:16" ht="26.25" customHeight="1">
      <c r="A8" s="15"/>
      <c r="B8" s="16"/>
      <c r="C8" s="238"/>
      <c r="D8" s="239"/>
      <c r="E8" s="240"/>
      <c r="F8" s="257"/>
      <c r="G8" s="16"/>
      <c r="H8" s="10"/>
      <c r="J8" s="250"/>
      <c r="K8" s="251"/>
    </row>
    <row r="9" spans="1:16" ht="26.25" customHeight="1">
      <c r="A9" s="15"/>
      <c r="B9" s="16"/>
      <c r="C9" s="238"/>
      <c r="D9" s="239"/>
      <c r="E9" s="240"/>
      <c r="F9" s="257"/>
      <c r="G9" s="16"/>
      <c r="H9" s="10"/>
      <c r="J9" s="250"/>
      <c r="K9" s="251"/>
      <c r="L9" s="19"/>
    </row>
    <row r="10" spans="1:16" ht="36.75" customHeight="1" thickBot="1">
      <c r="A10" s="15"/>
      <c r="B10" s="16"/>
      <c r="C10" s="238"/>
      <c r="D10" s="239"/>
      <c r="E10" s="240"/>
      <c r="F10" s="257"/>
      <c r="G10" s="16"/>
      <c r="H10" s="10"/>
      <c r="J10" s="262"/>
      <c r="K10" s="263"/>
      <c r="L10" s="19"/>
    </row>
    <row r="11" spans="1:16" ht="26.25" customHeight="1">
      <c r="A11" s="15"/>
      <c r="B11" s="16"/>
      <c r="C11" s="238"/>
      <c r="D11" s="239"/>
      <c r="E11" s="240"/>
      <c r="F11" s="257"/>
      <c r="G11" s="16"/>
      <c r="H11" s="10"/>
      <c r="J11" s="264"/>
      <c r="K11" s="264"/>
      <c r="L11" s="14"/>
    </row>
    <row r="12" spans="1:16" ht="26.25" customHeight="1">
      <c r="A12" s="15"/>
      <c r="B12" s="16"/>
      <c r="C12" s="238"/>
      <c r="D12" s="239"/>
      <c r="E12" s="240"/>
      <c r="F12" s="257"/>
      <c r="G12" s="16"/>
      <c r="H12" s="10"/>
      <c r="J12" s="264"/>
      <c r="K12" s="264"/>
      <c r="O12" s="261"/>
      <c r="P12" s="261"/>
    </row>
    <row r="13" spans="1:16" ht="26.25" customHeight="1">
      <c r="A13" s="15"/>
      <c r="B13" s="16"/>
      <c r="C13" s="238"/>
      <c r="D13" s="239"/>
      <c r="E13" s="240"/>
      <c r="F13" s="257"/>
      <c r="G13" s="16"/>
      <c r="H13" s="10"/>
      <c r="J13" s="264"/>
      <c r="K13" s="264"/>
      <c r="O13" s="261"/>
      <c r="P13" s="261"/>
    </row>
    <row r="14" spans="1:16" ht="36.75" customHeight="1">
      <c r="A14" s="15"/>
      <c r="B14" s="16"/>
      <c r="C14" s="238"/>
      <c r="D14" s="239"/>
      <c r="E14" s="240"/>
      <c r="F14" s="257"/>
      <c r="G14" s="16"/>
      <c r="H14" s="10"/>
      <c r="J14" s="253"/>
      <c r="K14" s="253"/>
      <c r="O14" s="261"/>
      <c r="P14" s="261"/>
    </row>
    <row r="15" spans="1:16" ht="26.25" customHeight="1">
      <c r="A15" s="15"/>
      <c r="B15" s="16"/>
      <c r="C15" s="238"/>
      <c r="D15" s="239"/>
      <c r="E15" s="240"/>
      <c r="F15" s="257"/>
      <c r="G15" s="16"/>
      <c r="H15" s="10"/>
      <c r="J15" s="252"/>
      <c r="K15" s="252"/>
    </row>
    <row r="16" spans="1:16" ht="26.25" customHeight="1">
      <c r="A16" s="15"/>
      <c r="B16" s="16"/>
      <c r="C16" s="238"/>
      <c r="D16" s="239"/>
      <c r="E16" s="240"/>
      <c r="F16" s="257"/>
      <c r="G16" s="16"/>
      <c r="H16" s="10"/>
      <c r="J16" s="252"/>
      <c r="K16" s="252"/>
    </row>
    <row r="17" spans="1:11" ht="26.25" customHeight="1">
      <c r="A17" s="15"/>
      <c r="B17" s="16"/>
      <c r="C17" s="238"/>
      <c r="D17" s="239"/>
      <c r="E17" s="240"/>
      <c r="F17" s="257"/>
      <c r="G17" s="16"/>
      <c r="H17" s="10"/>
      <c r="J17" s="252"/>
      <c r="K17" s="252"/>
    </row>
    <row r="18" spans="1:11" ht="36.75" customHeight="1">
      <c r="A18" s="15"/>
      <c r="B18" s="16"/>
      <c r="C18" s="241"/>
      <c r="D18" s="242"/>
      <c r="E18" s="243"/>
      <c r="F18" s="258"/>
      <c r="G18" s="16"/>
      <c r="H18" s="10"/>
      <c r="J18" s="253"/>
      <c r="K18" s="253"/>
    </row>
    <row r="19" spans="1:11" ht="26.25" customHeight="1">
      <c r="A19" s="15"/>
      <c r="B19" s="16"/>
      <c r="C19" s="16"/>
      <c r="D19" s="16"/>
      <c r="E19" s="16"/>
      <c r="F19" s="16"/>
      <c r="G19" s="16"/>
      <c r="H19" s="10"/>
      <c r="J19" s="20"/>
      <c r="K19" s="20"/>
    </row>
    <row r="20" spans="1:11" ht="26.25" customHeight="1">
      <c r="A20" s="21"/>
      <c r="B20" s="11"/>
      <c r="C20" s="9"/>
      <c r="D20" s="9"/>
      <c r="E20" s="10"/>
      <c r="F20" s="10"/>
      <c r="G20" s="11"/>
      <c r="H20" s="10"/>
      <c r="J20" s="20"/>
      <c r="K20" s="20"/>
    </row>
    <row r="21" spans="1:11" s="13" customFormat="1" ht="7.5" customHeight="1">
      <c r="A21" s="12"/>
      <c r="B21" s="12"/>
      <c r="C21" s="12"/>
      <c r="D21" s="12"/>
      <c r="E21" s="12"/>
      <c r="F21" s="12"/>
      <c r="G21" s="12"/>
      <c r="H21" s="12"/>
      <c r="I21" s="12"/>
      <c r="J21" s="12"/>
      <c r="K21" s="12"/>
    </row>
    <row r="22" spans="1:11" s="13" customFormat="1" ht="79.150000000000006" customHeight="1">
      <c r="A22" s="12"/>
      <c r="B22" s="12"/>
      <c r="C22" s="237" t="s">
        <v>103</v>
      </c>
      <c r="D22" s="237"/>
      <c r="E22" s="237"/>
      <c r="F22" s="237"/>
      <c r="G22" s="12"/>
      <c r="H22" s="12"/>
      <c r="I22" s="12"/>
      <c r="J22" s="12"/>
      <c r="K22" s="12"/>
    </row>
    <row r="23" spans="1:11" s="13" customFormat="1" ht="25.5" customHeight="1">
      <c r="A23" s="12"/>
      <c r="B23" s="12"/>
      <c r="C23" s="237" t="s">
        <v>223</v>
      </c>
      <c r="D23" s="237"/>
      <c r="E23" s="237"/>
      <c r="F23" s="237"/>
      <c r="G23" s="12"/>
      <c r="H23" s="12"/>
      <c r="I23" s="12"/>
      <c r="J23" s="12"/>
      <c r="K23" s="12"/>
    </row>
    <row r="24" spans="1:11" s="13" customFormat="1" ht="25.5" hidden="1" customHeight="1">
      <c r="A24" s="12"/>
      <c r="B24" s="12"/>
      <c r="C24" s="12"/>
      <c r="D24" s="12"/>
      <c r="E24" s="12"/>
      <c r="F24" s="12"/>
      <c r="G24" s="12"/>
      <c r="H24" s="22"/>
      <c r="I24" s="22"/>
      <c r="J24" s="12"/>
      <c r="K24" s="12"/>
    </row>
    <row r="25" spans="1:11" s="13" customFormat="1" ht="25.5" hidden="1" customHeight="1">
      <c r="A25" s="12"/>
      <c r="B25" s="12"/>
      <c r="C25" s="12"/>
      <c r="D25" s="12"/>
      <c r="E25" s="12"/>
      <c r="F25" s="12"/>
      <c r="G25" s="12"/>
      <c r="H25" s="23"/>
      <c r="I25" s="23"/>
      <c r="J25" s="12"/>
      <c r="K25" s="12"/>
    </row>
    <row r="26" spans="1:11" s="13" customFormat="1" ht="25.5" hidden="1" customHeight="1">
      <c r="A26" s="12"/>
      <c r="B26" s="12"/>
      <c r="C26" s="24"/>
      <c r="D26" s="12"/>
      <c r="E26" s="12"/>
      <c r="F26" s="12"/>
      <c r="G26" s="12"/>
      <c r="H26" s="22"/>
      <c r="I26" s="22"/>
      <c r="J26" s="12"/>
      <c r="K26" s="12"/>
    </row>
    <row r="27" spans="1:11" s="13" customFormat="1" ht="25.5" hidden="1" customHeight="1">
      <c r="A27" s="12"/>
      <c r="B27" s="12"/>
      <c r="C27" s="12"/>
      <c r="D27" s="12"/>
      <c r="E27" s="12"/>
      <c r="F27" s="12"/>
      <c r="G27" s="12"/>
      <c r="H27" s="22"/>
      <c r="I27" s="22"/>
      <c r="J27" s="12"/>
      <c r="K27" s="12"/>
    </row>
    <row r="28" spans="1:11" s="13" customFormat="1" ht="25.5" hidden="1" customHeight="1">
      <c r="A28" s="12"/>
      <c r="B28" s="12"/>
      <c r="C28" s="12"/>
      <c r="D28" s="12"/>
      <c r="E28" s="12"/>
      <c r="F28" s="12"/>
      <c r="G28" s="12"/>
      <c r="H28" s="23"/>
      <c r="I28" s="23"/>
      <c r="J28" s="12"/>
      <c r="K28" s="12"/>
    </row>
    <row r="29" spans="1:11" s="13" customFormat="1" ht="25.5" hidden="1" customHeight="1">
      <c r="A29" s="12"/>
      <c r="B29" s="12"/>
      <c r="C29" s="12"/>
      <c r="D29" s="25"/>
      <c r="E29" s="12"/>
      <c r="F29" s="12"/>
      <c r="G29" s="12"/>
      <c r="H29" s="22"/>
      <c r="I29" s="22"/>
      <c r="J29" s="12"/>
      <c r="K29" s="12"/>
    </row>
    <row r="30" spans="1:11" s="13" customFormat="1" ht="25.5" hidden="1" customHeight="1">
      <c r="A30" s="12"/>
      <c r="B30" s="12"/>
      <c r="C30" s="12"/>
      <c r="D30" s="12"/>
      <c r="E30" s="12"/>
      <c r="F30" s="12"/>
      <c r="G30" s="12"/>
      <c r="H30" s="22"/>
      <c r="I30" s="22"/>
      <c r="J30" s="12"/>
      <c r="K30" s="12"/>
    </row>
    <row r="31" spans="1:11" s="13" customFormat="1" ht="25.5" hidden="1" customHeight="1">
      <c r="A31" s="12"/>
      <c r="B31" s="12"/>
      <c r="C31" s="12"/>
      <c r="D31" s="12"/>
      <c r="E31" s="12"/>
      <c r="F31" s="12"/>
      <c r="G31" s="12"/>
      <c r="H31" s="22"/>
      <c r="I31" s="22"/>
      <c r="J31" s="12"/>
      <c r="K31" s="12"/>
    </row>
    <row r="32" spans="1:11" s="13" customFormat="1" ht="25.5" hidden="1" customHeight="1">
      <c r="A32" s="12"/>
      <c r="B32" s="12"/>
      <c r="C32" s="12"/>
      <c r="D32" s="12"/>
      <c r="E32" s="12"/>
      <c r="F32" s="12"/>
      <c r="G32" s="12"/>
      <c r="H32" s="22"/>
      <c r="I32" s="22"/>
      <c r="J32" s="12"/>
      <c r="K32" s="12"/>
    </row>
    <row r="33" spans="1:11" s="13" customFormat="1" ht="25.5" hidden="1" customHeight="1">
      <c r="A33" s="12"/>
      <c r="B33" s="12"/>
      <c r="C33" s="12"/>
      <c r="D33" s="12"/>
      <c r="E33" s="12"/>
      <c r="F33" s="12"/>
      <c r="G33" s="12"/>
      <c r="H33" s="22"/>
      <c r="I33" s="22"/>
      <c r="J33" s="12"/>
      <c r="K33" s="12"/>
    </row>
    <row r="34" spans="1:11" s="13" customFormat="1" ht="25.5" hidden="1" customHeight="1">
      <c r="A34" s="12"/>
      <c r="B34" s="12"/>
      <c r="C34" s="12"/>
      <c r="D34" s="12"/>
      <c r="E34" s="12"/>
      <c r="F34" s="12"/>
      <c r="G34" s="12"/>
      <c r="H34" s="22"/>
      <c r="I34" s="22"/>
      <c r="J34" s="12"/>
      <c r="K34" s="12"/>
    </row>
    <row r="35" spans="1:11" s="13" customFormat="1" ht="25.5" hidden="1" customHeight="1">
      <c r="A35" s="12"/>
      <c r="B35" s="12"/>
      <c r="C35" s="12"/>
      <c r="D35" s="12"/>
      <c r="E35" s="12"/>
      <c r="F35" s="12"/>
      <c r="G35" s="12"/>
      <c r="H35" s="22"/>
      <c r="I35" s="22"/>
      <c r="J35" s="12"/>
      <c r="K35" s="12"/>
    </row>
    <row r="36" spans="1:11" s="13" customFormat="1" ht="25.5" hidden="1" customHeight="1">
      <c r="A36" s="12"/>
      <c r="B36" s="12"/>
      <c r="C36" s="12"/>
      <c r="D36" s="12"/>
      <c r="E36" s="12"/>
      <c r="F36" s="12"/>
      <c r="G36" s="12"/>
      <c r="H36" s="22"/>
      <c r="I36" s="22"/>
      <c r="J36" s="12"/>
      <c r="K36" s="12"/>
    </row>
    <row r="37" spans="1:11" s="13" customFormat="1" ht="25.5" hidden="1" customHeight="1">
      <c r="A37" s="12"/>
      <c r="B37" s="12"/>
      <c r="C37" s="12"/>
      <c r="D37" s="12"/>
      <c r="E37" s="12"/>
      <c r="F37" s="12"/>
      <c r="G37" s="12"/>
      <c r="H37" s="22"/>
      <c r="I37" s="22"/>
      <c r="J37" s="12"/>
      <c r="K37" s="12"/>
    </row>
    <row r="38" spans="1:11" ht="25.5" hidden="1" customHeight="1">
      <c r="H38" s="27"/>
      <c r="I38" s="22"/>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29" bestFit="1" customWidth="1"/>
    <col min="2" max="2" width="53" style="29" customWidth="1"/>
    <col min="3" max="3" width="53" style="33" customWidth="1"/>
    <col min="4" max="11" width="0" style="29" hidden="1" customWidth="1"/>
    <col min="12" max="16384" width="11.41796875" style="29" hidden="1"/>
  </cols>
  <sheetData>
    <row r="1" spans="1:10" ht="34.799999999999997">
      <c r="A1" s="39" t="s">
        <v>144</v>
      </c>
      <c r="B1" s="39"/>
      <c r="C1" s="28"/>
    </row>
    <row r="2" spans="1:10" ht="15.6" customHeight="1">
      <c r="A2" s="265" t="s">
        <v>150</v>
      </c>
      <c r="B2" s="267" t="s">
        <v>154</v>
      </c>
      <c r="C2" s="267"/>
    </row>
    <row r="3" spans="1:10" ht="43.45" customHeight="1">
      <c r="A3" s="266"/>
      <c r="B3" s="76" t="s">
        <v>156</v>
      </c>
      <c r="C3" s="77" t="s">
        <v>155</v>
      </c>
    </row>
    <row r="4" spans="1:10" ht="42.6" customHeight="1">
      <c r="A4" s="78" t="s">
        <v>151</v>
      </c>
      <c r="B4" s="268" t="s">
        <v>163</v>
      </c>
      <c r="C4" s="269"/>
    </row>
    <row r="5" spans="1:10" ht="42.6" customHeight="1">
      <c r="A5" s="78" t="s">
        <v>116</v>
      </c>
      <c r="B5" s="268" t="s">
        <v>157</v>
      </c>
      <c r="C5" s="269"/>
    </row>
    <row r="6" spans="1:10" ht="74.25" customHeight="1">
      <c r="A6" s="31" t="s">
        <v>152</v>
      </c>
      <c r="B6" s="270" t="s">
        <v>188</v>
      </c>
      <c r="C6" s="271"/>
    </row>
    <row r="7" spans="1:10" ht="176.2" customHeight="1">
      <c r="A7" s="55" t="s">
        <v>167</v>
      </c>
      <c r="B7" s="270" t="s">
        <v>189</v>
      </c>
      <c r="C7" s="271"/>
    </row>
    <row r="8" spans="1:10" ht="60.6" customHeight="1">
      <c r="A8" s="55" t="s">
        <v>153</v>
      </c>
      <c r="B8" s="268" t="s">
        <v>164</v>
      </c>
      <c r="C8" s="269"/>
    </row>
    <row r="9" spans="1:10" ht="13.8" hidden="1">
      <c r="C9" s="29"/>
    </row>
    <row r="10" spans="1:10" ht="14.1" hidden="1">
      <c r="A10" s="32"/>
      <c r="B10" s="32"/>
    </row>
    <row r="11" spans="1:10" s="34" customFormat="1" ht="25.5" hidden="1" customHeight="1">
      <c r="I11" s="35"/>
      <c r="J11" s="35"/>
    </row>
    <row r="12" spans="1:10" s="34" customFormat="1" ht="25.5" hidden="1" customHeight="1">
      <c r="D12" s="36"/>
      <c r="I12" s="37"/>
      <c r="J12" s="37"/>
    </row>
    <row r="13" spans="1:10" s="34" customFormat="1" ht="25.5" hidden="1" customHeight="1">
      <c r="I13" s="37"/>
      <c r="J13" s="37"/>
    </row>
    <row r="14" spans="1:10" s="34" customFormat="1" ht="25.5" hidden="1" customHeight="1">
      <c r="I14" s="35"/>
      <c r="J14" s="35"/>
    </row>
    <row r="15" spans="1:10" s="34" customFormat="1" ht="25.5" hidden="1" customHeight="1">
      <c r="E15" s="38"/>
      <c r="I15" s="37"/>
      <c r="J15" s="37"/>
    </row>
    <row r="16" spans="1:10" s="34" customFormat="1" ht="25.5" hidden="1" customHeight="1">
      <c r="I16" s="37"/>
      <c r="J16" s="37"/>
    </row>
    <row r="17" spans="9:10" s="34" customFormat="1" ht="25.5" hidden="1" customHeight="1">
      <c r="I17" s="37"/>
      <c r="J17" s="37"/>
    </row>
    <row r="18" spans="9:10" s="34" customFormat="1" ht="25.5" hidden="1" customHeight="1">
      <c r="I18" s="37"/>
      <c r="J18" s="37"/>
    </row>
    <row r="19" spans="9:10" s="34" customFormat="1" ht="25.5" hidden="1" customHeight="1">
      <c r="I19" s="37"/>
      <c r="J19" s="37"/>
    </row>
    <row r="20" spans="9:10" s="34" customFormat="1" ht="25.5" hidden="1" customHeight="1">
      <c r="I20" s="37"/>
      <c r="J20" s="37"/>
    </row>
    <row r="21" spans="9:10" s="34" customFormat="1" ht="25.5" hidden="1" customHeight="1">
      <c r="I21" s="37"/>
      <c r="J21" s="37"/>
    </row>
    <row r="22" spans="9:10" s="34" customFormat="1" ht="25.5" hidden="1" customHeight="1">
      <c r="I22" s="37"/>
      <c r="J22" s="37"/>
    </row>
    <row r="23" spans="9:10" s="34" customFormat="1" ht="25.5" hidden="1" customHeight="1">
      <c r="I23" s="37"/>
      <c r="J23" s="37"/>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29" bestFit="1" customWidth="1"/>
    <col min="2" max="2" width="96.3125" style="33" customWidth="1"/>
    <col min="3" max="10" width="0" style="29" hidden="1" customWidth="1"/>
    <col min="11" max="16384" width="11.41796875" style="29" hidden="1"/>
  </cols>
  <sheetData>
    <row r="1" spans="1:9" ht="34.799999999999997">
      <c r="A1" s="39" t="s">
        <v>113</v>
      </c>
      <c r="B1" s="28"/>
    </row>
    <row r="2" spans="1:9" ht="55.2">
      <c r="A2" s="31" t="s">
        <v>112</v>
      </c>
      <c r="B2" s="30" t="s">
        <v>109</v>
      </c>
    </row>
    <row r="3" spans="1:9" ht="41.4">
      <c r="A3" s="31" t="s">
        <v>110</v>
      </c>
      <c r="B3" s="30" t="s">
        <v>141</v>
      </c>
    </row>
    <row r="4" spans="1:9" ht="82.8">
      <c r="A4" s="31" t="s">
        <v>115</v>
      </c>
      <c r="B4" s="30" t="s">
        <v>131</v>
      </c>
    </row>
    <row r="5" spans="1:9" ht="124.2">
      <c r="A5" s="31" t="s">
        <v>111</v>
      </c>
      <c r="B5" s="30" t="s">
        <v>142</v>
      </c>
    </row>
    <row r="6" spans="1:9" hidden="1">
      <c r="B6" s="29"/>
    </row>
    <row r="7" spans="1:9" ht="14.1" hidden="1">
      <c r="A7" s="32"/>
    </row>
    <row r="8" spans="1:9" s="34" customFormat="1" ht="25.5" hidden="1" customHeight="1">
      <c r="H8" s="35"/>
      <c r="I8" s="35"/>
    </row>
    <row r="9" spans="1:9" s="34" customFormat="1" ht="25.5" hidden="1" customHeight="1">
      <c r="C9" s="36"/>
      <c r="H9" s="37"/>
      <c r="I9" s="37"/>
    </row>
    <row r="10" spans="1:9" s="34" customFormat="1" ht="25.5" hidden="1" customHeight="1">
      <c r="H10" s="37"/>
      <c r="I10" s="37"/>
    </row>
    <row r="11" spans="1:9" s="34" customFormat="1" ht="25.5" hidden="1" customHeight="1">
      <c r="H11" s="35"/>
      <c r="I11" s="35"/>
    </row>
    <row r="12" spans="1:9" s="34" customFormat="1" ht="25.5" hidden="1" customHeight="1">
      <c r="D12" s="38"/>
      <c r="H12" s="37"/>
      <c r="I12" s="37"/>
    </row>
    <row r="13" spans="1:9" s="34" customFormat="1" ht="25.5" hidden="1" customHeight="1">
      <c r="H13" s="37"/>
      <c r="I13" s="37"/>
    </row>
    <row r="14" spans="1:9" s="34" customFormat="1" ht="25.5" hidden="1" customHeight="1">
      <c r="H14" s="37"/>
      <c r="I14" s="37"/>
    </row>
    <row r="15" spans="1:9" s="34" customFormat="1" ht="25.5" hidden="1" customHeight="1">
      <c r="H15" s="37"/>
      <c r="I15" s="37"/>
    </row>
    <row r="16" spans="1:9" s="34" customFormat="1" ht="25.5" hidden="1" customHeight="1">
      <c r="H16" s="37"/>
      <c r="I16" s="37"/>
    </row>
    <row r="17" spans="8:9" s="34" customFormat="1" ht="25.5" hidden="1" customHeight="1">
      <c r="H17" s="37"/>
      <c r="I17" s="37"/>
    </row>
    <row r="18" spans="8:9" s="34" customFormat="1" ht="25.5" hidden="1" customHeight="1">
      <c r="H18" s="37"/>
      <c r="I18" s="37"/>
    </row>
    <row r="19" spans="8:9" s="34" customFormat="1" ht="25.5" hidden="1" customHeight="1">
      <c r="H19" s="37"/>
      <c r="I19" s="37"/>
    </row>
    <row r="20" spans="8:9" s="34" customFormat="1" ht="25.5" hidden="1" customHeight="1">
      <c r="H20" s="37"/>
      <c r="I20" s="37"/>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4" bestFit="1" customWidth="1"/>
    <col min="2" max="2" width="96.3125" style="42" customWidth="1"/>
    <col min="3" max="16384" width="11.41796875" style="14" hidden="1"/>
  </cols>
  <sheetData>
    <row r="1" spans="1:9" ht="35.700000000000003">
      <c r="A1" s="40" t="s">
        <v>143</v>
      </c>
      <c r="B1" s="41"/>
    </row>
    <row r="2" spans="1:9" ht="59.25" customHeight="1">
      <c r="A2" s="2" t="s">
        <v>116</v>
      </c>
      <c r="B2" s="75"/>
    </row>
    <row r="3" spans="1:9" ht="59.25" customHeight="1">
      <c r="A3" s="3" t="s">
        <v>117</v>
      </c>
      <c r="B3" s="75" t="s">
        <v>168</v>
      </c>
    </row>
    <row r="4" spans="1:9" hidden="1">
      <c r="A4" s="1"/>
    </row>
    <row r="5" spans="1:9" s="13" customFormat="1" ht="25.5" hidden="1" customHeight="1">
      <c r="H5" s="43"/>
      <c r="I5" s="43"/>
    </row>
    <row r="6" spans="1:9" s="13" customFormat="1" ht="25.5" hidden="1" customHeight="1">
      <c r="C6" s="44"/>
      <c r="H6" s="45"/>
      <c r="I6" s="45"/>
    </row>
    <row r="7" spans="1:9" s="13" customFormat="1" ht="25.5" hidden="1" customHeight="1">
      <c r="H7" s="45"/>
      <c r="I7" s="45"/>
    </row>
    <row r="8" spans="1:9" s="13" customFormat="1" ht="25.5" hidden="1" customHeight="1">
      <c r="H8" s="43"/>
      <c r="I8" s="43"/>
    </row>
    <row r="9" spans="1:9" s="13" customFormat="1" ht="25.5" hidden="1" customHeight="1">
      <c r="D9" s="46"/>
      <c r="H9" s="45"/>
      <c r="I9" s="45"/>
    </row>
    <row r="10" spans="1:9" s="13" customFormat="1" ht="25.5" hidden="1" customHeight="1">
      <c r="H10" s="45"/>
      <c r="I10" s="45"/>
    </row>
    <row r="11" spans="1:9" s="13" customFormat="1" ht="25.5" hidden="1" customHeight="1">
      <c r="H11" s="45"/>
      <c r="I11" s="45"/>
    </row>
    <row r="12" spans="1:9" s="13" customFormat="1" ht="25.5" hidden="1" customHeight="1">
      <c r="H12" s="45"/>
      <c r="I12" s="45"/>
    </row>
    <row r="13" spans="1:9" s="13" customFormat="1" ht="25.5" hidden="1" customHeight="1">
      <c r="H13" s="45"/>
      <c r="I13" s="45"/>
    </row>
    <row r="14" spans="1:9" s="13" customFormat="1" ht="25.5" hidden="1" customHeight="1">
      <c r="H14" s="45"/>
      <c r="I14" s="45"/>
    </row>
    <row r="15" spans="1:9" s="13" customFormat="1" ht="25.5" hidden="1" customHeight="1">
      <c r="H15" s="45"/>
      <c r="I15" s="45"/>
    </row>
    <row r="16" spans="1:9" s="13" customFormat="1" ht="25.5" hidden="1" customHeight="1">
      <c r="H16" s="45"/>
      <c r="I16" s="45"/>
    </row>
    <row r="17" spans="8:9" s="13" customFormat="1" ht="25.5" hidden="1" customHeight="1">
      <c r="H17" s="45"/>
      <c r="I17" s="45"/>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4BDA3-72B4-480C-9CF4-A597D3092F32}">
  <sheetPr>
    <tabColor rgb="FF018AD5"/>
  </sheetPr>
  <dimension ref="A1:AA174"/>
  <sheetViews>
    <sheetView workbookViewId="0">
      <pane xSplit="1" ySplit="6" topLeftCell="B12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4" zeroHeight="1"/>
  <cols>
    <col min="1" max="1" width="47.41796875" style="95" customWidth="1"/>
    <col min="2" max="2" width="3.9453125" style="95" customWidth="1"/>
    <col min="3" max="3" width="9.5234375" style="95" customWidth="1"/>
    <col min="4" max="4" width="3.9453125" style="95" customWidth="1"/>
    <col min="5" max="5" width="9.5234375" style="95" customWidth="1"/>
    <col min="6" max="6" width="3.9453125" style="95" customWidth="1"/>
    <col min="7" max="7" width="9.5234375" style="95" customWidth="1"/>
    <col min="8" max="8" width="3.9453125" style="95" customWidth="1"/>
    <col min="9" max="9" width="9.5234375" style="95" customWidth="1"/>
    <col min="10" max="10" width="13.68359375" style="95" customWidth="1"/>
    <col min="11" max="11" width="16.3125" style="142" customWidth="1"/>
    <col min="12" max="13" width="13.68359375" style="95" customWidth="1"/>
    <col min="14" max="15" width="7.5234375" style="95" customWidth="1"/>
    <col min="16" max="16" width="36.3125" style="143" customWidth="1"/>
    <col min="17" max="17" width="30.83984375" style="143" customWidth="1"/>
    <col min="18" max="18" width="36.41796875" style="95" customWidth="1"/>
    <col min="19" max="19" width="8.3125" style="144" customWidth="1"/>
    <col min="20" max="20" width="18.68359375" style="144" customWidth="1"/>
    <col min="21" max="22" width="18.1015625" style="144" customWidth="1"/>
    <col min="23" max="23" width="18.1015625" style="145" customWidth="1"/>
    <col min="24" max="27" width="18.1015625" style="144" customWidth="1"/>
    <col min="28" max="16384" width="11.41796875" style="144" hidden="1"/>
  </cols>
  <sheetData>
    <row r="1" spans="1:27" s="53" customFormat="1" ht="28.45" customHeight="1">
      <c r="A1" s="296" t="s">
        <v>0</v>
      </c>
      <c r="B1" s="272" t="s">
        <v>118</v>
      </c>
      <c r="C1" s="273"/>
      <c r="D1" s="272" t="s">
        <v>106</v>
      </c>
      <c r="E1" s="273"/>
      <c r="F1" s="272" t="s">
        <v>107</v>
      </c>
      <c r="G1" s="273"/>
      <c r="H1" s="272" t="s">
        <v>1</v>
      </c>
      <c r="I1" s="273"/>
      <c r="J1" s="293" t="s">
        <v>115</v>
      </c>
      <c r="K1" s="293" t="s">
        <v>158</v>
      </c>
      <c r="L1" s="293" t="s">
        <v>6</v>
      </c>
      <c r="M1" s="293" t="s">
        <v>30</v>
      </c>
      <c r="N1" s="272" t="s">
        <v>30</v>
      </c>
      <c r="O1" s="273"/>
      <c r="P1" s="293" t="s">
        <v>108</v>
      </c>
      <c r="Q1" s="293" t="s">
        <v>7</v>
      </c>
      <c r="R1" s="290" t="s">
        <v>4</v>
      </c>
      <c r="T1" s="287" t="s">
        <v>159</v>
      </c>
      <c r="U1" s="288"/>
      <c r="V1" s="288"/>
      <c r="W1" s="288"/>
      <c r="X1" s="288"/>
      <c r="Y1" s="288"/>
      <c r="Z1" s="288"/>
      <c r="AA1" s="289"/>
    </row>
    <row r="2" spans="1:27" s="53" customFormat="1" ht="42.7" customHeight="1">
      <c r="A2" s="285"/>
      <c r="B2" s="274"/>
      <c r="C2" s="275"/>
      <c r="D2" s="274"/>
      <c r="E2" s="275"/>
      <c r="F2" s="274"/>
      <c r="G2" s="275"/>
      <c r="H2" s="274"/>
      <c r="I2" s="275"/>
      <c r="J2" s="294"/>
      <c r="K2" s="294"/>
      <c r="L2" s="294"/>
      <c r="M2" s="294"/>
      <c r="N2" s="274"/>
      <c r="O2" s="275"/>
      <c r="P2" s="294"/>
      <c r="Q2" s="294"/>
      <c r="R2" s="291"/>
      <c r="T2" s="285" t="s">
        <v>123</v>
      </c>
      <c r="U2" s="282" t="s">
        <v>110</v>
      </c>
      <c r="V2" s="282"/>
      <c r="W2" s="282"/>
      <c r="X2" s="283" t="s">
        <v>129</v>
      </c>
      <c r="Y2" s="283"/>
      <c r="Z2" s="283"/>
      <c r="AA2" s="284"/>
    </row>
    <row r="3" spans="1:27" s="53" customFormat="1" ht="76.5" customHeight="1">
      <c r="A3" s="285"/>
      <c r="B3" s="276"/>
      <c r="C3" s="277"/>
      <c r="D3" s="276"/>
      <c r="E3" s="277"/>
      <c r="F3" s="276"/>
      <c r="G3" s="277"/>
      <c r="H3" s="276"/>
      <c r="I3" s="277"/>
      <c r="J3" s="295"/>
      <c r="K3" s="295"/>
      <c r="L3" s="295"/>
      <c r="M3" s="295"/>
      <c r="N3" s="276"/>
      <c r="O3" s="277"/>
      <c r="P3" s="295"/>
      <c r="Q3" s="295"/>
      <c r="R3" s="292"/>
      <c r="T3" s="286"/>
      <c r="U3" s="146" t="s">
        <v>125</v>
      </c>
      <c r="V3" s="146" t="s">
        <v>124</v>
      </c>
      <c r="W3" s="146" t="s">
        <v>106</v>
      </c>
      <c r="X3" s="147" t="s">
        <v>128</v>
      </c>
      <c r="Y3" s="147" t="s">
        <v>139</v>
      </c>
      <c r="Z3" s="147" t="s">
        <v>140</v>
      </c>
      <c r="AA3" s="148" t="s">
        <v>130</v>
      </c>
    </row>
    <row r="4" spans="1:27" s="53" customFormat="1" ht="15.6">
      <c r="A4" s="91"/>
      <c r="B4" s="278" t="s">
        <v>119</v>
      </c>
      <c r="C4" s="279"/>
      <c r="D4" s="278" t="s">
        <v>119</v>
      </c>
      <c r="E4" s="279"/>
      <c r="F4" s="278" t="s">
        <v>119</v>
      </c>
      <c r="G4" s="279"/>
      <c r="H4" s="278" t="s">
        <v>119</v>
      </c>
      <c r="I4" s="279"/>
      <c r="J4" s="4" t="s">
        <v>119</v>
      </c>
      <c r="K4" s="4" t="s">
        <v>119</v>
      </c>
      <c r="L4" s="4" t="s">
        <v>119</v>
      </c>
      <c r="M4" s="4" t="s">
        <v>119</v>
      </c>
      <c r="N4" s="297" t="s">
        <v>119</v>
      </c>
      <c r="O4" s="298"/>
      <c r="P4" s="4" t="s">
        <v>119</v>
      </c>
      <c r="Q4" s="4" t="s">
        <v>119</v>
      </c>
      <c r="R4" s="5" t="s">
        <v>119</v>
      </c>
      <c r="T4" s="81" t="s">
        <v>119</v>
      </c>
      <c r="U4" s="47" t="s">
        <v>119</v>
      </c>
      <c r="V4" s="47" t="s">
        <v>119</v>
      </c>
      <c r="W4" s="47" t="s">
        <v>119</v>
      </c>
      <c r="X4" s="48" t="s">
        <v>119</v>
      </c>
      <c r="Y4" s="48" t="s">
        <v>119</v>
      </c>
      <c r="Z4" s="48" t="s">
        <v>119</v>
      </c>
      <c r="AA4" s="82" t="s">
        <v>119</v>
      </c>
    </row>
    <row r="5" spans="1:27" s="54" customFormat="1" ht="14.7" thickBot="1">
      <c r="A5" s="92"/>
      <c r="B5" s="280" t="s">
        <v>2</v>
      </c>
      <c r="C5" s="281"/>
      <c r="D5" s="280" t="s">
        <v>105</v>
      </c>
      <c r="E5" s="281"/>
      <c r="F5" s="280" t="s">
        <v>105</v>
      </c>
      <c r="G5" s="281"/>
      <c r="H5" s="280" t="s">
        <v>122</v>
      </c>
      <c r="I5" s="281"/>
      <c r="J5" s="49" t="s">
        <v>2</v>
      </c>
      <c r="K5" s="49" t="s">
        <v>114</v>
      </c>
      <c r="L5" s="49" t="s">
        <v>114</v>
      </c>
      <c r="M5" s="149" t="s">
        <v>101</v>
      </c>
      <c r="N5" s="149" t="s">
        <v>160</v>
      </c>
      <c r="O5" s="86" t="s">
        <v>161</v>
      </c>
      <c r="P5" s="150"/>
      <c r="Q5" s="49"/>
      <c r="R5" s="50"/>
      <c r="T5" s="156" t="s">
        <v>127</v>
      </c>
      <c r="U5" s="154" t="s">
        <v>126</v>
      </c>
      <c r="V5" s="154" t="s">
        <v>126</v>
      </c>
      <c r="W5" s="154" t="s">
        <v>105</v>
      </c>
      <c r="X5" s="155" t="s">
        <v>126</v>
      </c>
      <c r="Y5" s="155" t="s">
        <v>126</v>
      </c>
      <c r="Z5" s="155" t="s">
        <v>126</v>
      </c>
      <c r="AA5" s="157" t="s">
        <v>105</v>
      </c>
    </row>
    <row r="6" spans="1:27" customFormat="1">
      <c r="A6" s="138" t="s">
        <v>9</v>
      </c>
      <c r="B6" s="96"/>
      <c r="C6" s="131"/>
      <c r="D6" s="139"/>
      <c r="E6" s="131"/>
      <c r="F6" s="139"/>
      <c r="G6" s="131"/>
      <c r="H6" s="139"/>
      <c r="I6" s="140"/>
      <c r="J6" s="139"/>
      <c r="K6" s="139"/>
      <c r="L6" s="139"/>
      <c r="M6" s="139"/>
      <c r="N6" s="96"/>
      <c r="O6" s="131"/>
      <c r="P6" s="139"/>
      <c r="Q6" s="139"/>
      <c r="R6" s="141"/>
      <c r="S6" s="56"/>
      <c r="T6" s="132"/>
      <c r="U6" s="57"/>
      <c r="V6" s="57"/>
      <c r="W6" s="58" t="str">
        <f>IF(T6&gt;0,ROUND((U6+V6)/0.25/T6,2)*0.25,"")</f>
        <v/>
      </c>
      <c r="X6" s="57"/>
      <c r="Y6" s="57"/>
      <c r="Z6" s="57"/>
      <c r="AA6" s="133" t="str">
        <f>IF(AND(X6&gt;0,T6&gt;0),ROUND((X6+Y6+Z6)/T6/0.25,2)*0.25,"")</f>
        <v/>
      </c>
    </row>
    <row r="7" spans="1:27" customFormat="1">
      <c r="A7" s="111" t="s">
        <v>10</v>
      </c>
      <c r="B7" s="93"/>
      <c r="C7" s="93"/>
      <c r="D7" s="106"/>
      <c r="E7" s="93"/>
      <c r="F7" s="106"/>
      <c r="G7" s="93"/>
      <c r="H7" s="106"/>
      <c r="I7" s="93"/>
      <c r="J7" s="104"/>
      <c r="K7" s="104"/>
      <c r="L7" s="104"/>
      <c r="M7" s="104"/>
      <c r="N7" s="106"/>
      <c r="O7" s="93"/>
      <c r="P7" s="104"/>
      <c r="Q7" s="104"/>
      <c r="R7" s="112"/>
      <c r="S7" s="56"/>
      <c r="T7" s="134"/>
      <c r="U7" s="59"/>
      <c r="V7" s="59"/>
      <c r="W7" s="58" t="str">
        <f t="shared" ref="W7:W79" si="0">IF(T7&gt;0,ROUND((U7+V7)/0.25/T7,2)*0.25,"")</f>
        <v/>
      </c>
      <c r="X7" s="204"/>
      <c r="Y7" s="204"/>
      <c r="Z7" s="204"/>
      <c r="AA7" s="133" t="str">
        <f t="shared" ref="AA7:AA79" si="1">IF(AND(X7&gt;0,T7&gt;0),ROUND((X7+Y7+Z7)/T7/0.25,2)*0.25,"")</f>
        <v/>
      </c>
    </row>
    <row r="8" spans="1:27" customFormat="1">
      <c r="A8" s="80" t="s">
        <v>11</v>
      </c>
      <c r="B8" s="98"/>
      <c r="C8" s="94"/>
      <c r="D8" s="98"/>
      <c r="E8" s="94"/>
      <c r="F8" s="98"/>
      <c r="G8" s="94"/>
      <c r="H8" s="98"/>
      <c r="I8" s="165"/>
      <c r="J8" s="105"/>
      <c r="K8" s="105"/>
      <c r="L8" s="105"/>
      <c r="M8" s="105"/>
      <c r="N8" s="98"/>
      <c r="O8" s="94"/>
      <c r="P8" s="105"/>
      <c r="Q8" s="105"/>
      <c r="R8" s="113"/>
      <c r="S8" s="56"/>
      <c r="T8" s="135"/>
      <c r="U8" s="60"/>
      <c r="V8" s="60"/>
      <c r="W8" s="58" t="str">
        <f t="shared" si="0"/>
        <v/>
      </c>
      <c r="X8" s="197"/>
      <c r="Y8" s="197"/>
      <c r="Z8" s="197"/>
      <c r="AA8" s="133" t="str">
        <f t="shared" si="1"/>
        <v/>
      </c>
    </row>
    <row r="9" spans="1:27" customFormat="1">
      <c r="A9" s="114" t="s">
        <v>37</v>
      </c>
      <c r="B9" s="158">
        <v>40</v>
      </c>
      <c r="C9" s="162" t="s">
        <v>99</v>
      </c>
      <c r="D9" s="158">
        <v>1</v>
      </c>
      <c r="E9" s="162" t="s">
        <v>99</v>
      </c>
      <c r="F9" s="158">
        <v>0</v>
      </c>
      <c r="G9" s="162" t="s">
        <v>99</v>
      </c>
      <c r="H9" s="158">
        <v>0</v>
      </c>
      <c r="I9" s="162" t="s">
        <v>99</v>
      </c>
      <c r="J9" s="184" t="s">
        <v>99</v>
      </c>
      <c r="K9" s="184" t="s">
        <v>99</v>
      </c>
      <c r="L9" s="184" t="s">
        <v>99</v>
      </c>
      <c r="M9" s="184" t="s">
        <v>99</v>
      </c>
      <c r="N9" s="185" t="s">
        <v>99</v>
      </c>
      <c r="O9" s="186" t="s">
        <v>99</v>
      </c>
      <c r="P9" s="187"/>
      <c r="Q9" s="187"/>
      <c r="R9" s="188"/>
      <c r="S9" s="189"/>
      <c r="T9" s="190"/>
      <c r="U9" s="191"/>
      <c r="V9" s="191"/>
      <c r="W9" s="58" t="str">
        <f t="shared" si="0"/>
        <v/>
      </c>
      <c r="X9" s="191"/>
      <c r="Y9" s="191"/>
      <c r="Z9" s="191"/>
      <c r="AA9" s="133" t="str">
        <f t="shared" si="1"/>
        <v/>
      </c>
    </row>
    <row r="10" spans="1:27" customFormat="1">
      <c r="A10" s="114" t="s">
        <v>38</v>
      </c>
      <c r="B10" s="158">
        <v>35</v>
      </c>
      <c r="C10" s="162" t="s">
        <v>99</v>
      </c>
      <c r="D10" s="158">
        <v>1</v>
      </c>
      <c r="E10" s="162" t="s">
        <v>99</v>
      </c>
      <c r="F10" s="158">
        <v>0</v>
      </c>
      <c r="G10" s="162" t="s">
        <v>99</v>
      </c>
      <c r="H10" s="158">
        <v>0</v>
      </c>
      <c r="I10" s="162" t="s">
        <v>99</v>
      </c>
      <c r="J10" s="184" t="s">
        <v>99</v>
      </c>
      <c r="K10" s="184" t="s">
        <v>99</v>
      </c>
      <c r="L10" s="184" t="s">
        <v>99</v>
      </c>
      <c r="M10" s="184" t="s">
        <v>99</v>
      </c>
      <c r="N10" s="185" t="s">
        <v>99</v>
      </c>
      <c r="O10" s="186" t="s">
        <v>99</v>
      </c>
      <c r="P10" s="187"/>
      <c r="Q10" s="187"/>
      <c r="R10" s="188"/>
      <c r="S10" s="189"/>
      <c r="T10" s="190"/>
      <c r="U10" s="191"/>
      <c r="V10" s="191"/>
      <c r="W10" s="58" t="str">
        <f t="shared" si="0"/>
        <v/>
      </c>
      <c r="X10" s="191"/>
      <c r="Y10" s="191"/>
      <c r="Z10" s="191"/>
      <c r="AA10" s="133" t="str">
        <f t="shared" si="1"/>
        <v/>
      </c>
    </row>
    <row r="11" spans="1:27" customFormat="1">
      <c r="A11" s="114" t="s">
        <v>39</v>
      </c>
      <c r="B11" s="158">
        <v>30</v>
      </c>
      <c r="C11" s="162" t="s">
        <v>99</v>
      </c>
      <c r="D11" s="158">
        <v>1</v>
      </c>
      <c r="E11" s="162" t="s">
        <v>99</v>
      </c>
      <c r="F11" s="158">
        <v>0</v>
      </c>
      <c r="G11" s="162" t="s">
        <v>99</v>
      </c>
      <c r="H11" s="158">
        <v>0</v>
      </c>
      <c r="I11" s="162" t="s">
        <v>99</v>
      </c>
      <c r="J11" s="184" t="s">
        <v>99</v>
      </c>
      <c r="K11" s="184" t="s">
        <v>99</v>
      </c>
      <c r="L11" s="184" t="s">
        <v>99</v>
      </c>
      <c r="M11" s="184" t="s">
        <v>99</v>
      </c>
      <c r="N11" s="185" t="s">
        <v>99</v>
      </c>
      <c r="O11" s="186" t="s">
        <v>99</v>
      </c>
      <c r="P11" s="187"/>
      <c r="Q11" s="187"/>
      <c r="R11" s="188"/>
      <c r="S11" s="189"/>
      <c r="T11" s="190"/>
      <c r="U11" s="191"/>
      <c r="V11" s="191"/>
      <c r="W11" s="58" t="str">
        <f t="shared" si="0"/>
        <v/>
      </c>
      <c r="X11" s="191"/>
      <c r="Y11" s="191"/>
      <c r="Z11" s="191"/>
      <c r="AA11" s="133" t="str">
        <f t="shared" si="1"/>
        <v/>
      </c>
    </row>
    <row r="12" spans="1:27" customFormat="1">
      <c r="A12" s="114" t="s">
        <v>40</v>
      </c>
      <c r="B12" s="158">
        <v>30</v>
      </c>
      <c r="C12" s="162" t="s">
        <v>99</v>
      </c>
      <c r="D12" s="158">
        <v>1</v>
      </c>
      <c r="E12" s="162" t="s">
        <v>99</v>
      </c>
      <c r="F12" s="158">
        <v>0</v>
      </c>
      <c r="G12" s="162" t="s">
        <v>99</v>
      </c>
      <c r="H12" s="158">
        <v>0</v>
      </c>
      <c r="I12" s="162" t="s">
        <v>99</v>
      </c>
      <c r="J12" s="184" t="s">
        <v>99</v>
      </c>
      <c r="K12" s="184" t="s">
        <v>99</v>
      </c>
      <c r="L12" s="184" t="s">
        <v>99</v>
      </c>
      <c r="M12" s="184" t="s">
        <v>99</v>
      </c>
      <c r="N12" s="185" t="s">
        <v>99</v>
      </c>
      <c r="O12" s="186" t="s">
        <v>99</v>
      </c>
      <c r="P12" s="187"/>
      <c r="Q12" s="187"/>
      <c r="R12" s="188"/>
      <c r="S12" s="189"/>
      <c r="T12" s="190"/>
      <c r="U12" s="191"/>
      <c r="V12" s="191"/>
      <c r="W12" s="58" t="str">
        <f t="shared" si="0"/>
        <v/>
      </c>
      <c r="X12" s="191"/>
      <c r="Y12" s="191"/>
      <c r="Z12" s="191"/>
      <c r="AA12" s="133" t="str">
        <f t="shared" si="1"/>
        <v/>
      </c>
    </row>
    <row r="13" spans="1:27" customFormat="1">
      <c r="A13" s="114" t="s">
        <v>41</v>
      </c>
      <c r="B13" s="158">
        <v>30</v>
      </c>
      <c r="C13" s="162" t="s">
        <v>99</v>
      </c>
      <c r="D13" s="158">
        <v>2</v>
      </c>
      <c r="E13" s="162" t="s">
        <v>99</v>
      </c>
      <c r="F13" s="158">
        <v>0</v>
      </c>
      <c r="G13" s="162" t="s">
        <v>99</v>
      </c>
      <c r="H13" s="158">
        <v>0</v>
      </c>
      <c r="I13" s="162" t="s">
        <v>99</v>
      </c>
      <c r="J13" s="184" t="s">
        <v>99</v>
      </c>
      <c r="K13" s="184" t="s">
        <v>99</v>
      </c>
      <c r="L13" s="184" t="s">
        <v>99</v>
      </c>
      <c r="M13" s="184" t="s">
        <v>99</v>
      </c>
      <c r="N13" s="185" t="s">
        <v>99</v>
      </c>
      <c r="O13" s="186" t="s">
        <v>99</v>
      </c>
      <c r="P13" s="187"/>
      <c r="Q13" s="187"/>
      <c r="R13" s="188"/>
      <c r="S13" s="189"/>
      <c r="T13" s="190"/>
      <c r="U13" s="191"/>
      <c r="V13" s="191"/>
      <c r="W13" s="58" t="str">
        <f t="shared" si="0"/>
        <v/>
      </c>
      <c r="X13" s="191"/>
      <c r="Y13" s="191"/>
      <c r="Z13" s="191"/>
      <c r="AA13" s="133" t="str">
        <f t="shared" si="1"/>
        <v/>
      </c>
    </row>
    <row r="14" spans="1:27" customFormat="1">
      <c r="A14" s="114" t="s">
        <v>42</v>
      </c>
      <c r="B14" s="158">
        <v>20</v>
      </c>
      <c r="C14" s="162" t="s">
        <v>99</v>
      </c>
      <c r="D14" s="158">
        <v>1.5</v>
      </c>
      <c r="E14" s="162" t="s">
        <v>99</v>
      </c>
      <c r="F14" s="158">
        <v>0.5</v>
      </c>
      <c r="G14" s="162" t="s">
        <v>99</v>
      </c>
      <c r="H14" s="158">
        <v>0</v>
      </c>
      <c r="I14" s="162" t="s">
        <v>99</v>
      </c>
      <c r="J14" s="184" t="s">
        <v>99</v>
      </c>
      <c r="K14" s="184" t="s">
        <v>99</v>
      </c>
      <c r="L14" s="184" t="s">
        <v>99</v>
      </c>
      <c r="M14" s="184" t="s">
        <v>99</v>
      </c>
      <c r="N14" s="185" t="s">
        <v>99</v>
      </c>
      <c r="O14" s="186" t="s">
        <v>99</v>
      </c>
      <c r="P14" s="187"/>
      <c r="Q14" s="187"/>
      <c r="R14" s="188"/>
      <c r="S14" s="189"/>
      <c r="T14" s="190"/>
      <c r="U14" s="191"/>
      <c r="V14" s="191"/>
      <c r="W14" s="58" t="str">
        <f t="shared" si="0"/>
        <v/>
      </c>
      <c r="X14" s="191"/>
      <c r="Y14" s="191"/>
      <c r="Z14" s="191"/>
      <c r="AA14" s="133" t="str">
        <f t="shared" si="1"/>
        <v/>
      </c>
    </row>
    <row r="15" spans="1:27" customFormat="1" ht="21">
      <c r="A15" s="115" t="s">
        <v>193</v>
      </c>
      <c r="B15" s="158">
        <v>50</v>
      </c>
      <c r="C15" s="162" t="s">
        <v>99</v>
      </c>
      <c r="D15" s="158">
        <v>1</v>
      </c>
      <c r="E15" s="162" t="s">
        <v>99</v>
      </c>
      <c r="F15" s="158">
        <v>0</v>
      </c>
      <c r="G15" s="162" t="s">
        <v>99</v>
      </c>
      <c r="H15" s="158">
        <v>0</v>
      </c>
      <c r="I15" s="162" t="s">
        <v>99</v>
      </c>
      <c r="J15" s="184" t="s">
        <v>99</v>
      </c>
      <c r="K15" s="184" t="s">
        <v>99</v>
      </c>
      <c r="L15" s="184" t="s">
        <v>99</v>
      </c>
      <c r="M15" s="184" t="s">
        <v>99</v>
      </c>
      <c r="N15" s="185" t="s">
        <v>99</v>
      </c>
      <c r="O15" s="186" t="s">
        <v>99</v>
      </c>
      <c r="P15" s="187"/>
      <c r="Q15" s="187"/>
      <c r="R15" s="188"/>
      <c r="S15" s="189"/>
      <c r="T15" s="190"/>
      <c r="U15" s="191"/>
      <c r="V15" s="191"/>
      <c r="W15" s="58" t="str">
        <f t="shared" si="0"/>
        <v/>
      </c>
      <c r="X15" s="191"/>
      <c r="Y15" s="191"/>
      <c r="Z15" s="191"/>
      <c r="AA15" s="133" t="str">
        <f t="shared" si="1"/>
        <v/>
      </c>
    </row>
    <row r="16" spans="1:27" customFormat="1" ht="21.9">
      <c r="A16" s="116" t="s">
        <v>192</v>
      </c>
      <c r="B16" s="158">
        <v>50</v>
      </c>
      <c r="C16" s="162" t="s">
        <v>99</v>
      </c>
      <c r="D16" s="158">
        <v>1</v>
      </c>
      <c r="E16" s="162" t="s">
        <v>99</v>
      </c>
      <c r="F16" s="158">
        <v>0</v>
      </c>
      <c r="G16" s="162" t="s">
        <v>99</v>
      </c>
      <c r="H16" s="158">
        <v>0</v>
      </c>
      <c r="I16" s="162" t="s">
        <v>99</v>
      </c>
      <c r="J16" s="184" t="s">
        <v>99</v>
      </c>
      <c r="K16" s="184" t="s">
        <v>99</v>
      </c>
      <c r="L16" s="184" t="s">
        <v>99</v>
      </c>
      <c r="M16" s="184" t="s">
        <v>99</v>
      </c>
      <c r="N16" s="185" t="s">
        <v>99</v>
      </c>
      <c r="O16" s="186" t="s">
        <v>99</v>
      </c>
      <c r="P16" s="187"/>
      <c r="Q16" s="187"/>
      <c r="R16" s="188"/>
      <c r="S16" s="189"/>
      <c r="T16" s="190"/>
      <c r="U16" s="191"/>
      <c r="V16" s="191"/>
      <c r="W16" s="58" t="str">
        <f t="shared" si="0"/>
        <v/>
      </c>
      <c r="X16" s="191"/>
      <c r="Y16" s="191"/>
      <c r="Z16" s="191"/>
      <c r="AA16" s="133" t="str">
        <f t="shared" si="1"/>
        <v/>
      </c>
    </row>
    <row r="17" spans="1:27" customFormat="1">
      <c r="A17" s="116" t="s">
        <v>190</v>
      </c>
      <c r="B17" s="160" t="s">
        <v>99</v>
      </c>
      <c r="C17" s="162" t="s">
        <v>99</v>
      </c>
      <c r="D17" s="160" t="s">
        <v>99</v>
      </c>
      <c r="E17" s="162" t="s">
        <v>99</v>
      </c>
      <c r="F17" s="160" t="s">
        <v>99</v>
      </c>
      <c r="G17" s="162" t="s">
        <v>99</v>
      </c>
      <c r="H17" s="160" t="s">
        <v>99</v>
      </c>
      <c r="I17" s="162" t="s">
        <v>99</v>
      </c>
      <c r="J17" s="184" t="s">
        <v>99</v>
      </c>
      <c r="K17" s="184" t="s">
        <v>99</v>
      </c>
      <c r="L17" s="184" t="s">
        <v>99</v>
      </c>
      <c r="M17" s="184" t="s">
        <v>99</v>
      </c>
      <c r="N17" s="185" t="s">
        <v>99</v>
      </c>
      <c r="O17" s="186" t="s">
        <v>99</v>
      </c>
      <c r="P17" s="187"/>
      <c r="Q17" s="187"/>
      <c r="R17" s="188"/>
      <c r="S17" s="189"/>
      <c r="T17" s="190"/>
      <c r="U17" s="191"/>
      <c r="V17" s="191"/>
      <c r="W17" s="58" t="str">
        <f t="shared" ref="W17" si="2">IF(T17&gt;0,ROUND((U17+V17)/0.25/T17,2)*0.25,"")</f>
        <v/>
      </c>
      <c r="X17" s="191"/>
      <c r="Y17" s="191"/>
      <c r="Z17" s="191"/>
      <c r="AA17" s="133" t="str">
        <f t="shared" ref="AA17" si="3">IF(AND(X17&gt;0,T17&gt;0),ROUND((X17+Y17+Z17)/T17/0.25,2)*0.25,"")</f>
        <v/>
      </c>
    </row>
    <row r="18" spans="1:27" customFormat="1">
      <c r="A18" s="116" t="s">
        <v>191</v>
      </c>
      <c r="B18" s="160" t="s">
        <v>99</v>
      </c>
      <c r="C18" s="162" t="s">
        <v>99</v>
      </c>
      <c r="D18" s="160" t="s">
        <v>99</v>
      </c>
      <c r="E18" s="162" t="s">
        <v>99</v>
      </c>
      <c r="F18" s="160" t="s">
        <v>99</v>
      </c>
      <c r="G18" s="162" t="s">
        <v>99</v>
      </c>
      <c r="H18" s="160" t="s">
        <v>99</v>
      </c>
      <c r="I18" s="162" t="s">
        <v>99</v>
      </c>
      <c r="J18" s="184" t="s">
        <v>99</v>
      </c>
      <c r="K18" s="184" t="s">
        <v>99</v>
      </c>
      <c r="L18" s="184" t="s">
        <v>99</v>
      </c>
      <c r="M18" s="184" t="s">
        <v>99</v>
      </c>
      <c r="N18" s="185" t="s">
        <v>99</v>
      </c>
      <c r="O18" s="186" t="s">
        <v>99</v>
      </c>
      <c r="P18" s="187"/>
      <c r="Q18" s="187"/>
      <c r="R18" s="188"/>
      <c r="S18" s="189"/>
      <c r="T18" s="190"/>
      <c r="U18" s="191"/>
      <c r="V18" s="191"/>
      <c r="W18" s="58" t="str">
        <f t="shared" ref="W18" si="4">IF(T18&gt;0,ROUND((U18+V18)/0.25/T18,2)*0.25,"")</f>
        <v/>
      </c>
      <c r="X18" s="191"/>
      <c r="Y18" s="191"/>
      <c r="Z18" s="191"/>
      <c r="AA18" s="133" t="str">
        <f t="shared" ref="AA18" si="5">IF(AND(X18&gt;0,T18&gt;0),ROUND((X18+Y18+Z18)/T18/0.25,2)*0.25,"")</f>
        <v/>
      </c>
    </row>
    <row r="19" spans="1:27" customFormat="1">
      <c r="A19" s="117" t="s">
        <v>12</v>
      </c>
      <c r="B19" s="99"/>
      <c r="C19" s="163"/>
      <c r="D19" s="99"/>
      <c r="E19" s="163"/>
      <c r="F19" s="99"/>
      <c r="G19" s="163"/>
      <c r="H19" s="99"/>
      <c r="I19" s="163"/>
      <c r="J19" s="192"/>
      <c r="K19" s="192"/>
      <c r="L19" s="192"/>
      <c r="M19" s="192"/>
      <c r="N19" s="193"/>
      <c r="O19" s="163"/>
      <c r="P19" s="194"/>
      <c r="Q19" s="194"/>
      <c r="R19" s="195"/>
      <c r="S19" s="189"/>
      <c r="T19" s="196"/>
      <c r="U19" s="197"/>
      <c r="V19" s="197"/>
      <c r="W19" s="58" t="str">
        <f t="shared" si="0"/>
        <v/>
      </c>
      <c r="X19" s="197"/>
      <c r="Y19" s="197"/>
      <c r="Z19" s="197"/>
      <c r="AA19" s="133" t="str">
        <f t="shared" si="1"/>
        <v/>
      </c>
    </row>
    <row r="20" spans="1:27" customFormat="1">
      <c r="A20" s="114" t="s">
        <v>43</v>
      </c>
      <c r="B20" s="158">
        <v>15</v>
      </c>
      <c r="C20" s="162" t="s">
        <v>99</v>
      </c>
      <c r="D20" s="158">
        <v>1</v>
      </c>
      <c r="E20" s="162" t="s">
        <v>99</v>
      </c>
      <c r="F20" s="158">
        <v>0.5</v>
      </c>
      <c r="G20" s="162" t="s">
        <v>99</v>
      </c>
      <c r="H20" s="158">
        <v>0</v>
      </c>
      <c r="I20" s="162" t="s">
        <v>99</v>
      </c>
      <c r="J20" s="184" t="s">
        <v>99</v>
      </c>
      <c r="K20" s="184" t="s">
        <v>99</v>
      </c>
      <c r="L20" s="184" t="s">
        <v>99</v>
      </c>
      <c r="M20" s="184" t="s">
        <v>99</v>
      </c>
      <c r="N20" s="185" t="s">
        <v>99</v>
      </c>
      <c r="O20" s="186" t="s">
        <v>99</v>
      </c>
      <c r="P20" s="187"/>
      <c r="Q20" s="187"/>
      <c r="R20" s="188"/>
      <c r="S20" s="189"/>
      <c r="T20" s="190"/>
      <c r="U20" s="191"/>
      <c r="V20" s="191"/>
      <c r="W20" s="58" t="str">
        <f t="shared" si="0"/>
        <v/>
      </c>
      <c r="X20" s="191"/>
      <c r="Y20" s="191"/>
      <c r="Z20" s="191"/>
      <c r="AA20" s="133" t="str">
        <f t="shared" si="1"/>
        <v/>
      </c>
    </row>
    <row r="21" spans="1:27" customFormat="1">
      <c r="A21" s="114" t="s">
        <v>44</v>
      </c>
      <c r="B21" s="158">
        <v>10</v>
      </c>
      <c r="C21" s="162" t="s">
        <v>99</v>
      </c>
      <c r="D21" s="158">
        <v>1.5</v>
      </c>
      <c r="E21" s="162" t="s">
        <v>99</v>
      </c>
      <c r="F21" s="158">
        <v>1</v>
      </c>
      <c r="G21" s="162" t="s">
        <v>99</v>
      </c>
      <c r="H21" s="158">
        <v>0</v>
      </c>
      <c r="I21" s="162" t="s">
        <v>99</v>
      </c>
      <c r="J21" s="184" t="s">
        <v>99</v>
      </c>
      <c r="K21" s="184" t="s">
        <v>99</v>
      </c>
      <c r="L21" s="184" t="s">
        <v>99</v>
      </c>
      <c r="M21" s="184" t="s">
        <v>99</v>
      </c>
      <c r="N21" s="185" t="s">
        <v>99</v>
      </c>
      <c r="O21" s="186" t="s">
        <v>99</v>
      </c>
      <c r="P21" s="187"/>
      <c r="Q21" s="187"/>
      <c r="R21" s="188"/>
      <c r="S21" s="189"/>
      <c r="T21" s="190"/>
      <c r="U21" s="191"/>
      <c r="V21" s="191"/>
      <c r="W21" s="58" t="str">
        <f t="shared" si="0"/>
        <v/>
      </c>
      <c r="X21" s="191"/>
      <c r="Y21" s="191"/>
      <c r="Z21" s="191"/>
      <c r="AA21" s="133" t="str">
        <f t="shared" si="1"/>
        <v/>
      </c>
    </row>
    <row r="22" spans="1:27" customFormat="1" ht="22.35" customHeight="1">
      <c r="A22" s="234" t="s">
        <v>172</v>
      </c>
      <c r="B22" s="158">
        <v>12</v>
      </c>
      <c r="C22" s="162" t="s">
        <v>99</v>
      </c>
      <c r="D22" s="158">
        <v>2</v>
      </c>
      <c r="E22" s="162" t="s">
        <v>99</v>
      </c>
      <c r="F22" s="158">
        <v>1</v>
      </c>
      <c r="G22" s="162" t="s">
        <v>99</v>
      </c>
      <c r="H22" s="158">
        <v>0</v>
      </c>
      <c r="I22" s="162" t="s">
        <v>99</v>
      </c>
      <c r="J22" s="184" t="s">
        <v>99</v>
      </c>
      <c r="K22" s="184" t="s">
        <v>99</v>
      </c>
      <c r="L22" s="184" t="s">
        <v>99</v>
      </c>
      <c r="M22" s="184" t="s">
        <v>99</v>
      </c>
      <c r="N22" s="185" t="s">
        <v>99</v>
      </c>
      <c r="O22" s="186" t="s">
        <v>99</v>
      </c>
      <c r="P22" s="187"/>
      <c r="Q22" s="187"/>
      <c r="R22" s="188"/>
      <c r="S22" s="189"/>
      <c r="T22" s="190"/>
      <c r="U22" s="191"/>
      <c r="V22" s="191"/>
      <c r="W22" s="58" t="str">
        <f t="shared" si="0"/>
        <v/>
      </c>
      <c r="X22" s="191"/>
      <c r="Y22" s="191"/>
      <c r="Z22" s="191"/>
      <c r="AA22" s="133" t="str">
        <f t="shared" si="1"/>
        <v/>
      </c>
    </row>
    <row r="23" spans="1:27" customFormat="1">
      <c r="A23" s="80" t="s">
        <v>13</v>
      </c>
      <c r="B23" s="158">
        <v>15</v>
      </c>
      <c r="C23" s="162" t="s">
        <v>99</v>
      </c>
      <c r="D23" s="158">
        <v>4</v>
      </c>
      <c r="E23" s="162" t="s">
        <v>99</v>
      </c>
      <c r="F23" s="158">
        <v>2</v>
      </c>
      <c r="G23" s="162" t="s">
        <v>99</v>
      </c>
      <c r="H23" s="158">
        <v>1</v>
      </c>
      <c r="I23" s="162" t="s">
        <v>99</v>
      </c>
      <c r="J23" s="184" t="s">
        <v>99</v>
      </c>
      <c r="K23" s="184" t="s">
        <v>99</v>
      </c>
      <c r="L23" s="184" t="s">
        <v>99</v>
      </c>
      <c r="M23" s="184" t="s">
        <v>99</v>
      </c>
      <c r="N23" s="185" t="s">
        <v>99</v>
      </c>
      <c r="O23" s="186" t="s">
        <v>99</v>
      </c>
      <c r="P23" s="187"/>
      <c r="Q23" s="187"/>
      <c r="R23" s="188"/>
      <c r="S23" s="189"/>
      <c r="T23" s="190"/>
      <c r="U23" s="191"/>
      <c r="V23" s="191"/>
      <c r="W23" s="58" t="str">
        <f t="shared" si="0"/>
        <v/>
      </c>
      <c r="X23" s="191"/>
      <c r="Y23" s="191"/>
      <c r="Z23" s="191"/>
      <c r="AA23" s="133" t="str">
        <f t="shared" si="1"/>
        <v/>
      </c>
    </row>
    <row r="24" spans="1:27" customFormat="1">
      <c r="A24" s="116" t="s">
        <v>194</v>
      </c>
      <c r="B24" s="160" t="s">
        <v>99</v>
      </c>
      <c r="C24" s="162" t="s">
        <v>99</v>
      </c>
      <c r="D24" s="160" t="s">
        <v>99</v>
      </c>
      <c r="E24" s="162" t="s">
        <v>99</v>
      </c>
      <c r="F24" s="160" t="s">
        <v>99</v>
      </c>
      <c r="G24" s="162" t="s">
        <v>99</v>
      </c>
      <c r="H24" s="160" t="s">
        <v>99</v>
      </c>
      <c r="I24" s="162" t="s">
        <v>99</v>
      </c>
      <c r="J24" s="184" t="s">
        <v>99</v>
      </c>
      <c r="K24" s="184" t="s">
        <v>99</v>
      </c>
      <c r="L24" s="184" t="s">
        <v>99</v>
      </c>
      <c r="M24" s="184" t="s">
        <v>99</v>
      </c>
      <c r="N24" s="185" t="s">
        <v>99</v>
      </c>
      <c r="O24" s="186" t="s">
        <v>99</v>
      </c>
      <c r="P24" s="187"/>
      <c r="Q24" s="187"/>
      <c r="R24" s="188"/>
      <c r="S24" s="189"/>
      <c r="T24" s="190"/>
      <c r="U24" s="191"/>
      <c r="V24" s="191"/>
      <c r="W24" s="58" t="str">
        <f t="shared" si="0"/>
        <v/>
      </c>
      <c r="X24" s="191"/>
      <c r="Y24" s="191"/>
      <c r="Z24" s="191"/>
      <c r="AA24" s="133" t="str">
        <f t="shared" si="1"/>
        <v/>
      </c>
    </row>
    <row r="25" spans="1:27" customFormat="1">
      <c r="A25" s="117" t="s">
        <v>14</v>
      </c>
      <c r="B25" s="99"/>
      <c r="C25" s="163"/>
      <c r="D25" s="99"/>
      <c r="E25" s="163"/>
      <c r="F25" s="99"/>
      <c r="G25" s="163"/>
      <c r="H25" s="99"/>
      <c r="I25" s="163"/>
      <c r="J25" s="192"/>
      <c r="K25" s="192"/>
      <c r="L25" s="192"/>
      <c r="M25" s="192"/>
      <c r="N25" s="193"/>
      <c r="O25" s="163"/>
      <c r="P25" s="194"/>
      <c r="Q25" s="194"/>
      <c r="R25" s="195"/>
      <c r="S25" s="189"/>
      <c r="T25" s="196"/>
      <c r="U25" s="197"/>
      <c r="V25" s="197"/>
      <c r="W25" s="58" t="str">
        <f t="shared" si="0"/>
        <v/>
      </c>
      <c r="X25" s="197"/>
      <c r="Y25" s="197"/>
      <c r="Z25" s="197"/>
      <c r="AA25" s="133" t="str">
        <f t="shared" si="1"/>
        <v/>
      </c>
    </row>
    <row r="26" spans="1:27" customFormat="1">
      <c r="A26" s="114" t="s">
        <v>145</v>
      </c>
      <c r="B26" s="158">
        <v>22</v>
      </c>
      <c r="C26" s="162" t="s">
        <v>99</v>
      </c>
      <c r="D26" s="158">
        <v>1</v>
      </c>
      <c r="E26" s="162" t="s">
        <v>99</v>
      </c>
      <c r="F26" s="158">
        <v>1.5</v>
      </c>
      <c r="G26" s="162" t="s">
        <v>99</v>
      </c>
      <c r="H26" s="158">
        <v>0</v>
      </c>
      <c r="I26" s="162" t="s">
        <v>99</v>
      </c>
      <c r="J26" s="184" t="s">
        <v>99</v>
      </c>
      <c r="K26" s="184" t="s">
        <v>99</v>
      </c>
      <c r="L26" s="184" t="s">
        <v>99</v>
      </c>
      <c r="M26" s="184" t="s">
        <v>99</v>
      </c>
      <c r="N26" s="185" t="s">
        <v>99</v>
      </c>
      <c r="O26" s="186" t="s">
        <v>99</v>
      </c>
      <c r="P26" s="187"/>
      <c r="Q26" s="187"/>
      <c r="R26" s="188"/>
      <c r="S26" s="189"/>
      <c r="T26" s="190"/>
      <c r="U26" s="191"/>
      <c r="V26" s="191"/>
      <c r="W26" s="58" t="str">
        <f t="shared" si="0"/>
        <v/>
      </c>
      <c r="X26" s="191"/>
      <c r="Y26" s="191"/>
      <c r="Z26" s="191"/>
      <c r="AA26" s="133" t="str">
        <f t="shared" si="1"/>
        <v/>
      </c>
    </row>
    <row r="27" spans="1:27" customFormat="1" ht="21">
      <c r="A27" s="79" t="s">
        <v>146</v>
      </c>
      <c r="B27" s="158">
        <v>50</v>
      </c>
      <c r="C27" s="162" t="s">
        <v>99</v>
      </c>
      <c r="D27" s="158">
        <v>2</v>
      </c>
      <c r="E27" s="162" t="s">
        <v>99</v>
      </c>
      <c r="F27" s="158">
        <v>0</v>
      </c>
      <c r="G27" s="162" t="s">
        <v>99</v>
      </c>
      <c r="H27" s="158">
        <v>0</v>
      </c>
      <c r="I27" s="162" t="s">
        <v>99</v>
      </c>
      <c r="J27" s="184" t="s">
        <v>99</v>
      </c>
      <c r="K27" s="184" t="s">
        <v>99</v>
      </c>
      <c r="L27" s="184" t="s">
        <v>99</v>
      </c>
      <c r="M27" s="184" t="s">
        <v>99</v>
      </c>
      <c r="N27" s="185" t="s">
        <v>99</v>
      </c>
      <c r="O27" s="186" t="s">
        <v>99</v>
      </c>
      <c r="P27" s="187"/>
      <c r="Q27" s="187"/>
      <c r="R27" s="188"/>
      <c r="S27" s="189"/>
      <c r="T27" s="190"/>
      <c r="U27" s="191"/>
      <c r="V27" s="191"/>
      <c r="W27" s="58" t="str">
        <f t="shared" si="0"/>
        <v/>
      </c>
      <c r="X27" s="191"/>
      <c r="Y27" s="191"/>
      <c r="Z27" s="191"/>
      <c r="AA27" s="133" t="str">
        <f t="shared" si="1"/>
        <v/>
      </c>
    </row>
    <row r="28" spans="1:27" customFormat="1">
      <c r="A28" s="114" t="s">
        <v>45</v>
      </c>
      <c r="B28" s="158">
        <v>22</v>
      </c>
      <c r="C28" s="162" t="s">
        <v>99</v>
      </c>
      <c r="D28" s="158">
        <v>1</v>
      </c>
      <c r="E28" s="162" t="s">
        <v>99</v>
      </c>
      <c r="F28" s="158">
        <v>0</v>
      </c>
      <c r="G28" s="162" t="s">
        <v>99</v>
      </c>
      <c r="H28" s="158">
        <v>0</v>
      </c>
      <c r="I28" s="162" t="s">
        <v>99</v>
      </c>
      <c r="J28" s="184" t="s">
        <v>99</v>
      </c>
      <c r="K28" s="184" t="s">
        <v>99</v>
      </c>
      <c r="L28" s="184" t="s">
        <v>99</v>
      </c>
      <c r="M28" s="184" t="s">
        <v>99</v>
      </c>
      <c r="N28" s="185" t="s">
        <v>99</v>
      </c>
      <c r="O28" s="186" t="s">
        <v>99</v>
      </c>
      <c r="P28" s="187"/>
      <c r="Q28" s="187"/>
      <c r="R28" s="188"/>
      <c r="S28" s="189"/>
      <c r="T28" s="190"/>
      <c r="U28" s="191"/>
      <c r="V28" s="191"/>
      <c r="W28" s="58" t="str">
        <f t="shared" si="0"/>
        <v/>
      </c>
      <c r="X28" s="191"/>
      <c r="Y28" s="191"/>
      <c r="Z28" s="191"/>
      <c r="AA28" s="133" t="str">
        <f t="shared" si="1"/>
        <v/>
      </c>
    </row>
    <row r="29" spans="1:27" customFormat="1">
      <c r="A29" s="234" t="s">
        <v>195</v>
      </c>
      <c r="B29" s="160" t="s">
        <v>99</v>
      </c>
      <c r="C29" s="162" t="s">
        <v>99</v>
      </c>
      <c r="D29" s="160" t="s">
        <v>99</v>
      </c>
      <c r="E29" s="162" t="s">
        <v>99</v>
      </c>
      <c r="F29" s="160" t="s">
        <v>99</v>
      </c>
      <c r="G29" s="162" t="s">
        <v>99</v>
      </c>
      <c r="H29" s="160" t="s">
        <v>99</v>
      </c>
      <c r="I29" s="162" t="s">
        <v>99</v>
      </c>
      <c r="J29" s="184" t="s">
        <v>99</v>
      </c>
      <c r="K29" s="184" t="s">
        <v>99</v>
      </c>
      <c r="L29" s="184" t="s">
        <v>99</v>
      </c>
      <c r="M29" s="184" t="s">
        <v>99</v>
      </c>
      <c r="N29" s="185" t="s">
        <v>99</v>
      </c>
      <c r="O29" s="186" t="s">
        <v>99</v>
      </c>
      <c r="P29" s="187"/>
      <c r="Q29" s="187"/>
      <c r="R29" s="188"/>
      <c r="S29" s="189"/>
      <c r="T29" s="190"/>
      <c r="U29" s="191"/>
      <c r="V29" s="191"/>
      <c r="W29" s="58" t="str">
        <f t="shared" ref="W29" si="6">IF(T29&gt;0,ROUND((U29+V29)/0.25/T29,2)*0.25,"")</f>
        <v/>
      </c>
      <c r="X29" s="191"/>
      <c r="Y29" s="191"/>
      <c r="Z29" s="191"/>
      <c r="AA29" s="133" t="str">
        <f t="shared" ref="AA29" si="7">IF(AND(X29&gt;0,T29&gt;0),ROUND((X29+Y29+Z29)/T29/0.25,2)*0.25,"")</f>
        <v/>
      </c>
    </row>
    <row r="30" spans="1:27" customFormat="1">
      <c r="A30" s="118" t="s">
        <v>15</v>
      </c>
      <c r="B30" s="106"/>
      <c r="C30" s="164"/>
      <c r="D30" s="107"/>
      <c r="E30" s="166"/>
      <c r="F30" s="107"/>
      <c r="G30" s="166"/>
      <c r="H30" s="107"/>
      <c r="I30" s="177"/>
      <c r="J30" s="198"/>
      <c r="K30" s="199"/>
      <c r="L30" s="199"/>
      <c r="M30" s="199"/>
      <c r="N30" s="200"/>
      <c r="O30" s="177"/>
      <c r="P30" s="201"/>
      <c r="Q30" s="201"/>
      <c r="R30" s="202"/>
      <c r="S30" s="189"/>
      <c r="T30" s="203"/>
      <c r="U30" s="204"/>
      <c r="V30" s="204"/>
      <c r="W30" s="58" t="str">
        <f t="shared" si="0"/>
        <v/>
      </c>
      <c r="X30" s="204"/>
      <c r="Y30" s="204"/>
      <c r="Z30" s="204"/>
      <c r="AA30" s="133" t="str">
        <f t="shared" si="1"/>
        <v/>
      </c>
    </row>
    <row r="31" spans="1:27" customFormat="1">
      <c r="A31" s="117" t="s">
        <v>16</v>
      </c>
      <c r="B31" s="98"/>
      <c r="C31" s="165"/>
      <c r="D31" s="108"/>
      <c r="E31" s="165"/>
      <c r="F31" s="108"/>
      <c r="G31" s="165"/>
      <c r="H31" s="108"/>
      <c r="I31" s="178"/>
      <c r="J31" s="205"/>
      <c r="K31" s="192"/>
      <c r="L31" s="192"/>
      <c r="M31" s="192"/>
      <c r="N31" s="205"/>
      <c r="O31" s="163"/>
      <c r="P31" s="194"/>
      <c r="Q31" s="194"/>
      <c r="R31" s="195"/>
      <c r="S31" s="189"/>
      <c r="T31" s="196"/>
      <c r="U31" s="197"/>
      <c r="V31" s="197"/>
      <c r="W31" s="58" t="str">
        <f t="shared" si="0"/>
        <v/>
      </c>
      <c r="X31" s="197"/>
      <c r="Y31" s="197"/>
      <c r="Z31" s="197"/>
      <c r="AA31" s="133" t="str">
        <f t="shared" si="1"/>
        <v/>
      </c>
    </row>
    <row r="32" spans="1:27" customFormat="1">
      <c r="A32" s="114" t="s">
        <v>169</v>
      </c>
      <c r="B32" s="158">
        <v>18</v>
      </c>
      <c r="C32" s="162" t="s">
        <v>99</v>
      </c>
      <c r="D32" s="158">
        <v>2</v>
      </c>
      <c r="E32" s="162" t="s">
        <v>99</v>
      </c>
      <c r="F32" s="158">
        <v>1</v>
      </c>
      <c r="G32" s="162" t="s">
        <v>99</v>
      </c>
      <c r="H32" s="158">
        <v>0</v>
      </c>
      <c r="I32" s="162" t="s">
        <v>99</v>
      </c>
      <c r="J32" s="187" t="s">
        <v>99</v>
      </c>
      <c r="K32" s="187" t="s">
        <v>99</v>
      </c>
      <c r="L32" s="187" t="s">
        <v>99</v>
      </c>
      <c r="M32" s="187" t="s">
        <v>99</v>
      </c>
      <c r="N32" s="185" t="s">
        <v>99</v>
      </c>
      <c r="O32" s="186" t="s">
        <v>99</v>
      </c>
      <c r="P32" s="187"/>
      <c r="Q32" s="187"/>
      <c r="R32" s="188"/>
      <c r="S32" s="189"/>
      <c r="T32" s="190"/>
      <c r="U32" s="191"/>
      <c r="V32" s="191"/>
      <c r="W32" s="58" t="str">
        <f t="shared" si="0"/>
        <v/>
      </c>
      <c r="X32" s="191"/>
      <c r="Y32" s="191"/>
      <c r="Z32" s="191"/>
      <c r="AA32" s="133" t="str">
        <f t="shared" si="1"/>
        <v/>
      </c>
    </row>
    <row r="33" spans="1:27" customFormat="1">
      <c r="A33" s="114" t="s">
        <v>46</v>
      </c>
      <c r="B33" s="158">
        <v>10</v>
      </c>
      <c r="C33" s="162" t="s">
        <v>99</v>
      </c>
      <c r="D33" s="158">
        <v>2</v>
      </c>
      <c r="E33" s="162" t="s">
        <v>99</v>
      </c>
      <c r="F33" s="158">
        <v>1</v>
      </c>
      <c r="G33" s="162" t="s">
        <v>99</v>
      </c>
      <c r="H33" s="158">
        <v>0</v>
      </c>
      <c r="I33" s="162" t="s">
        <v>99</v>
      </c>
      <c r="J33" s="187" t="s">
        <v>99</v>
      </c>
      <c r="K33" s="187" t="s">
        <v>99</v>
      </c>
      <c r="L33" s="187" t="s">
        <v>99</v>
      </c>
      <c r="M33" s="187" t="s">
        <v>99</v>
      </c>
      <c r="N33" s="185" t="s">
        <v>99</v>
      </c>
      <c r="O33" s="186" t="s">
        <v>99</v>
      </c>
      <c r="P33" s="187"/>
      <c r="Q33" s="187"/>
      <c r="R33" s="188"/>
      <c r="S33" s="189"/>
      <c r="T33" s="190"/>
      <c r="U33" s="191"/>
      <c r="V33" s="191"/>
      <c r="W33" s="58" t="str">
        <f t="shared" si="0"/>
        <v/>
      </c>
      <c r="X33" s="191"/>
      <c r="Y33" s="191"/>
      <c r="Z33" s="191"/>
      <c r="AA33" s="133" t="str">
        <f t="shared" si="1"/>
        <v/>
      </c>
    </row>
    <row r="34" spans="1:27" customFormat="1">
      <c r="A34" s="114" t="s">
        <v>47</v>
      </c>
      <c r="B34" s="158">
        <v>15</v>
      </c>
      <c r="C34" s="162" t="s">
        <v>99</v>
      </c>
      <c r="D34" s="158">
        <v>1.5</v>
      </c>
      <c r="E34" s="162" t="s">
        <v>99</v>
      </c>
      <c r="F34" s="158">
        <v>1</v>
      </c>
      <c r="G34" s="162" t="s">
        <v>99</v>
      </c>
      <c r="H34" s="158">
        <v>0</v>
      </c>
      <c r="I34" s="162" t="s">
        <v>99</v>
      </c>
      <c r="J34" s="187" t="s">
        <v>99</v>
      </c>
      <c r="K34" s="187" t="s">
        <v>99</v>
      </c>
      <c r="L34" s="187" t="s">
        <v>99</v>
      </c>
      <c r="M34" s="187" t="s">
        <v>99</v>
      </c>
      <c r="N34" s="185" t="s">
        <v>99</v>
      </c>
      <c r="O34" s="186" t="s">
        <v>99</v>
      </c>
      <c r="P34" s="187"/>
      <c r="Q34" s="187"/>
      <c r="R34" s="188"/>
      <c r="S34" s="189"/>
      <c r="T34" s="190"/>
      <c r="U34" s="191"/>
      <c r="V34" s="191"/>
      <c r="W34" s="58" t="str">
        <f t="shared" si="0"/>
        <v/>
      </c>
      <c r="X34" s="191"/>
      <c r="Y34" s="191"/>
      <c r="Z34" s="191"/>
      <c r="AA34" s="133" t="str">
        <f t="shared" si="1"/>
        <v/>
      </c>
    </row>
    <row r="35" spans="1:27" customFormat="1">
      <c r="A35" s="117" t="s">
        <v>17</v>
      </c>
      <c r="B35" s="158">
        <v>20</v>
      </c>
      <c r="C35" s="162" t="s">
        <v>99</v>
      </c>
      <c r="D35" s="158">
        <v>1.5</v>
      </c>
      <c r="E35" s="162" t="s">
        <v>99</v>
      </c>
      <c r="F35" s="158">
        <v>1</v>
      </c>
      <c r="G35" s="162" t="s">
        <v>99</v>
      </c>
      <c r="H35" s="158">
        <v>0</v>
      </c>
      <c r="I35" s="162" t="s">
        <v>99</v>
      </c>
      <c r="J35" s="187" t="s">
        <v>99</v>
      </c>
      <c r="K35" s="187" t="s">
        <v>99</v>
      </c>
      <c r="L35" s="187" t="s">
        <v>99</v>
      </c>
      <c r="M35" s="187" t="s">
        <v>99</v>
      </c>
      <c r="N35" s="185" t="s">
        <v>99</v>
      </c>
      <c r="O35" s="186" t="s">
        <v>99</v>
      </c>
      <c r="P35" s="187"/>
      <c r="Q35" s="187"/>
      <c r="R35" s="188"/>
      <c r="S35" s="189"/>
      <c r="T35" s="190"/>
      <c r="U35" s="191"/>
      <c r="V35" s="191"/>
      <c r="W35" s="58" t="str">
        <f t="shared" si="0"/>
        <v/>
      </c>
      <c r="X35" s="191"/>
      <c r="Y35" s="191"/>
      <c r="Z35" s="191"/>
      <c r="AA35" s="133" t="str">
        <f t="shared" si="1"/>
        <v/>
      </c>
    </row>
    <row r="36" spans="1:27" customFormat="1">
      <c r="A36" s="117" t="s">
        <v>18</v>
      </c>
      <c r="B36" s="99"/>
      <c r="C36" s="163"/>
      <c r="D36" s="99"/>
      <c r="E36" s="163"/>
      <c r="F36" s="99"/>
      <c r="G36" s="163"/>
      <c r="H36" s="99"/>
      <c r="I36" s="163"/>
      <c r="J36" s="192"/>
      <c r="K36" s="192"/>
      <c r="L36" s="192"/>
      <c r="M36" s="192"/>
      <c r="N36" s="193"/>
      <c r="O36" s="163"/>
      <c r="P36" s="194"/>
      <c r="Q36" s="194"/>
      <c r="R36" s="195"/>
      <c r="S36" s="189"/>
      <c r="T36" s="196"/>
      <c r="U36" s="197"/>
      <c r="V36" s="197"/>
      <c r="W36" s="58" t="str">
        <f t="shared" si="0"/>
        <v/>
      </c>
      <c r="X36" s="197"/>
      <c r="Y36" s="197"/>
      <c r="Z36" s="197"/>
      <c r="AA36" s="133" t="str">
        <f t="shared" si="1"/>
        <v/>
      </c>
    </row>
    <row r="37" spans="1:27" customFormat="1">
      <c r="A37" s="114" t="s">
        <v>147</v>
      </c>
      <c r="B37" s="158">
        <v>15</v>
      </c>
      <c r="C37" s="162" t="s">
        <v>99</v>
      </c>
      <c r="D37" s="158">
        <v>1</v>
      </c>
      <c r="E37" s="162" t="s">
        <v>99</v>
      </c>
      <c r="F37" s="158">
        <v>1</v>
      </c>
      <c r="G37" s="162" t="s">
        <v>99</v>
      </c>
      <c r="H37" s="158">
        <v>0</v>
      </c>
      <c r="I37" s="162" t="s">
        <v>99</v>
      </c>
      <c r="J37" s="187" t="s">
        <v>99</v>
      </c>
      <c r="K37" s="187" t="s">
        <v>99</v>
      </c>
      <c r="L37" s="187" t="s">
        <v>99</v>
      </c>
      <c r="M37" s="187" t="s">
        <v>99</v>
      </c>
      <c r="N37" s="185" t="s">
        <v>99</v>
      </c>
      <c r="O37" s="186" t="s">
        <v>99</v>
      </c>
      <c r="P37" s="187"/>
      <c r="Q37" s="187"/>
      <c r="R37" s="188"/>
      <c r="S37" s="189"/>
      <c r="T37" s="190"/>
      <c r="U37" s="191"/>
      <c r="V37" s="191"/>
      <c r="W37" s="58" t="str">
        <f t="shared" si="0"/>
        <v/>
      </c>
      <c r="X37" s="191"/>
      <c r="Y37" s="191"/>
      <c r="Z37" s="191"/>
      <c r="AA37" s="133" t="str">
        <f t="shared" si="1"/>
        <v/>
      </c>
    </row>
    <row r="38" spans="1:27" customFormat="1">
      <c r="A38" s="114" t="s">
        <v>170</v>
      </c>
      <c r="B38" s="158">
        <v>25</v>
      </c>
      <c r="C38" s="162" t="s">
        <v>99</v>
      </c>
      <c r="D38" s="158">
        <v>2</v>
      </c>
      <c r="E38" s="162" t="s">
        <v>99</v>
      </c>
      <c r="F38" s="158">
        <v>1</v>
      </c>
      <c r="G38" s="162" t="s">
        <v>99</v>
      </c>
      <c r="H38" s="158">
        <v>5</v>
      </c>
      <c r="I38" s="162" t="s">
        <v>99</v>
      </c>
      <c r="J38" s="187" t="s">
        <v>99</v>
      </c>
      <c r="K38" s="187" t="s">
        <v>99</v>
      </c>
      <c r="L38" s="187" t="s">
        <v>99</v>
      </c>
      <c r="M38" s="187" t="s">
        <v>99</v>
      </c>
      <c r="N38" s="185" t="s">
        <v>99</v>
      </c>
      <c r="O38" s="186" t="s">
        <v>99</v>
      </c>
      <c r="P38" s="187"/>
      <c r="Q38" s="187"/>
      <c r="R38" s="188"/>
      <c r="S38" s="189"/>
      <c r="T38" s="190"/>
      <c r="U38" s="191"/>
      <c r="V38" s="191"/>
      <c r="W38" s="58" t="str">
        <f t="shared" si="0"/>
        <v/>
      </c>
      <c r="X38" s="191"/>
      <c r="Y38" s="191"/>
      <c r="Z38" s="191"/>
      <c r="AA38" s="133" t="str">
        <f t="shared" si="1"/>
        <v/>
      </c>
    </row>
    <row r="39" spans="1:27" customFormat="1">
      <c r="A39" s="119" t="s">
        <v>19</v>
      </c>
      <c r="B39" s="158">
        <v>15</v>
      </c>
      <c r="C39" s="162" t="s">
        <v>99</v>
      </c>
      <c r="D39" s="158">
        <v>1.5</v>
      </c>
      <c r="E39" s="162" t="s">
        <v>99</v>
      </c>
      <c r="F39" s="158">
        <v>1.5</v>
      </c>
      <c r="G39" s="162" t="s">
        <v>99</v>
      </c>
      <c r="H39" s="158">
        <v>0</v>
      </c>
      <c r="I39" s="162" t="s">
        <v>99</v>
      </c>
      <c r="J39" s="187" t="s">
        <v>99</v>
      </c>
      <c r="K39" s="187" t="s">
        <v>99</v>
      </c>
      <c r="L39" s="187" t="s">
        <v>99</v>
      </c>
      <c r="M39" s="187" t="s">
        <v>99</v>
      </c>
      <c r="N39" s="185" t="s">
        <v>99</v>
      </c>
      <c r="O39" s="186" t="s">
        <v>99</v>
      </c>
      <c r="P39" s="187"/>
      <c r="Q39" s="187"/>
      <c r="R39" s="188"/>
      <c r="S39" s="189"/>
      <c r="T39" s="190"/>
      <c r="U39" s="191"/>
      <c r="V39" s="191"/>
      <c r="W39" s="58" t="str">
        <f t="shared" si="0"/>
        <v/>
      </c>
      <c r="X39" s="191"/>
      <c r="Y39" s="191"/>
      <c r="Z39" s="191"/>
      <c r="AA39" s="133" t="str">
        <f t="shared" si="1"/>
        <v/>
      </c>
    </row>
    <row r="40" spans="1:27" customFormat="1">
      <c r="A40" s="119" t="s">
        <v>20</v>
      </c>
      <c r="B40" s="158">
        <v>25</v>
      </c>
      <c r="C40" s="162" t="s">
        <v>99</v>
      </c>
      <c r="D40" s="158">
        <v>1</v>
      </c>
      <c r="E40" s="162" t="s">
        <v>99</v>
      </c>
      <c r="F40" s="158">
        <v>0</v>
      </c>
      <c r="G40" s="162" t="s">
        <v>99</v>
      </c>
      <c r="H40" s="158">
        <v>0</v>
      </c>
      <c r="I40" s="162" t="s">
        <v>99</v>
      </c>
      <c r="J40" s="187" t="s">
        <v>99</v>
      </c>
      <c r="K40" s="187" t="s">
        <v>99</v>
      </c>
      <c r="L40" s="187" t="s">
        <v>99</v>
      </c>
      <c r="M40" s="187" t="s">
        <v>99</v>
      </c>
      <c r="N40" s="185" t="s">
        <v>99</v>
      </c>
      <c r="O40" s="186" t="s">
        <v>99</v>
      </c>
      <c r="P40" s="187"/>
      <c r="Q40" s="187"/>
      <c r="R40" s="188"/>
      <c r="S40" s="189"/>
      <c r="T40" s="190"/>
      <c r="U40" s="191"/>
      <c r="V40" s="191"/>
      <c r="W40" s="58" t="str">
        <f t="shared" si="0"/>
        <v/>
      </c>
      <c r="X40" s="191"/>
      <c r="Y40" s="191"/>
      <c r="Z40" s="191"/>
      <c r="AA40" s="133" t="str">
        <f t="shared" si="1"/>
        <v/>
      </c>
    </row>
    <row r="41" spans="1:27" customFormat="1">
      <c r="A41" s="119" t="s">
        <v>21</v>
      </c>
      <c r="B41" s="99"/>
      <c r="C41" s="163"/>
      <c r="D41" s="99"/>
      <c r="E41" s="163"/>
      <c r="F41" s="99"/>
      <c r="G41" s="163"/>
      <c r="H41" s="99"/>
      <c r="I41" s="163"/>
      <c r="J41" s="192"/>
      <c r="K41" s="192"/>
      <c r="L41" s="192"/>
      <c r="M41" s="192"/>
      <c r="N41" s="193"/>
      <c r="O41" s="163"/>
      <c r="P41" s="194"/>
      <c r="Q41" s="194"/>
      <c r="R41" s="195"/>
      <c r="S41" s="189"/>
      <c r="T41" s="196"/>
      <c r="U41" s="197"/>
      <c r="V41" s="197"/>
      <c r="W41" s="58" t="str">
        <f t="shared" si="0"/>
        <v/>
      </c>
      <c r="X41" s="197"/>
      <c r="Y41" s="197"/>
      <c r="Z41" s="197"/>
      <c r="AA41" s="133" t="str">
        <f t="shared" si="1"/>
        <v/>
      </c>
    </row>
    <row r="42" spans="1:27" customFormat="1">
      <c r="A42" s="114" t="s">
        <v>48</v>
      </c>
      <c r="B42" s="158">
        <v>40</v>
      </c>
      <c r="C42" s="162" t="s">
        <v>99</v>
      </c>
      <c r="D42" s="158">
        <v>1</v>
      </c>
      <c r="E42" s="162" t="s">
        <v>99</v>
      </c>
      <c r="F42" s="158">
        <v>0</v>
      </c>
      <c r="G42" s="162" t="s">
        <v>99</v>
      </c>
      <c r="H42" s="158">
        <v>0</v>
      </c>
      <c r="I42" s="162" t="s">
        <v>99</v>
      </c>
      <c r="J42" s="187" t="s">
        <v>99</v>
      </c>
      <c r="K42" s="187" t="s">
        <v>99</v>
      </c>
      <c r="L42" s="187" t="s">
        <v>99</v>
      </c>
      <c r="M42" s="187" t="s">
        <v>99</v>
      </c>
      <c r="N42" s="185" t="s">
        <v>99</v>
      </c>
      <c r="O42" s="186" t="s">
        <v>99</v>
      </c>
      <c r="P42" s="187"/>
      <c r="Q42" s="187"/>
      <c r="R42" s="188"/>
      <c r="S42" s="189"/>
      <c r="T42" s="190"/>
      <c r="U42" s="191"/>
      <c r="V42" s="191"/>
      <c r="W42" s="58" t="str">
        <f t="shared" si="0"/>
        <v/>
      </c>
      <c r="X42" s="191"/>
      <c r="Y42" s="191"/>
      <c r="Z42" s="191"/>
      <c r="AA42" s="133" t="str">
        <f t="shared" si="1"/>
        <v/>
      </c>
    </row>
    <row r="43" spans="1:27" customFormat="1">
      <c r="A43" s="114" t="s">
        <v>49</v>
      </c>
      <c r="B43" s="158">
        <v>40</v>
      </c>
      <c r="C43" s="162" t="s">
        <v>99</v>
      </c>
      <c r="D43" s="158">
        <v>1</v>
      </c>
      <c r="E43" s="162" t="s">
        <v>99</v>
      </c>
      <c r="F43" s="158">
        <v>0</v>
      </c>
      <c r="G43" s="162" t="s">
        <v>99</v>
      </c>
      <c r="H43" s="158">
        <v>0</v>
      </c>
      <c r="I43" s="162" t="s">
        <v>99</v>
      </c>
      <c r="J43" s="187" t="s">
        <v>99</v>
      </c>
      <c r="K43" s="187" t="s">
        <v>99</v>
      </c>
      <c r="L43" s="187" t="s">
        <v>99</v>
      </c>
      <c r="M43" s="187" t="s">
        <v>99</v>
      </c>
      <c r="N43" s="185" t="s">
        <v>99</v>
      </c>
      <c r="O43" s="186" t="s">
        <v>99</v>
      </c>
      <c r="P43" s="187"/>
      <c r="Q43" s="187"/>
      <c r="R43" s="188"/>
      <c r="S43" s="189"/>
      <c r="T43" s="190"/>
      <c r="U43" s="191"/>
      <c r="V43" s="191"/>
      <c r="W43" s="58" t="str">
        <f t="shared" si="0"/>
        <v/>
      </c>
      <c r="X43" s="191"/>
      <c r="Y43" s="191"/>
      <c r="Z43" s="191"/>
      <c r="AA43" s="133" t="str">
        <f t="shared" si="1"/>
        <v/>
      </c>
    </row>
    <row r="44" spans="1:27" customFormat="1">
      <c r="A44" s="114" t="s">
        <v>50</v>
      </c>
      <c r="B44" s="158">
        <v>8</v>
      </c>
      <c r="C44" s="162" t="s">
        <v>99</v>
      </c>
      <c r="D44" s="158">
        <v>5</v>
      </c>
      <c r="E44" s="162" t="s">
        <v>99</v>
      </c>
      <c r="F44" s="158">
        <v>0</v>
      </c>
      <c r="G44" s="162" t="s">
        <v>99</v>
      </c>
      <c r="H44" s="158">
        <v>0</v>
      </c>
      <c r="I44" s="162" t="s">
        <v>99</v>
      </c>
      <c r="J44" s="187" t="s">
        <v>99</v>
      </c>
      <c r="K44" s="187" t="s">
        <v>99</v>
      </c>
      <c r="L44" s="187" t="s">
        <v>99</v>
      </c>
      <c r="M44" s="187" t="s">
        <v>99</v>
      </c>
      <c r="N44" s="185" t="s">
        <v>99</v>
      </c>
      <c r="O44" s="186" t="s">
        <v>99</v>
      </c>
      <c r="P44" s="187"/>
      <c r="Q44" s="187"/>
      <c r="R44" s="188"/>
      <c r="S44" s="189"/>
      <c r="T44" s="190"/>
      <c r="U44" s="191"/>
      <c r="V44" s="191"/>
      <c r="W44" s="58" t="str">
        <f t="shared" si="0"/>
        <v/>
      </c>
      <c r="X44" s="191"/>
      <c r="Y44" s="191"/>
      <c r="Z44" s="191"/>
      <c r="AA44" s="133" t="str">
        <f t="shared" si="1"/>
        <v/>
      </c>
    </row>
    <row r="45" spans="1:27" customFormat="1">
      <c r="A45" s="114" t="s">
        <v>51</v>
      </c>
      <c r="B45" s="158">
        <v>40</v>
      </c>
      <c r="C45" s="162" t="s">
        <v>99</v>
      </c>
      <c r="D45" s="158">
        <v>1</v>
      </c>
      <c r="E45" s="162" t="s">
        <v>99</v>
      </c>
      <c r="F45" s="158">
        <v>0</v>
      </c>
      <c r="G45" s="162" t="s">
        <v>99</v>
      </c>
      <c r="H45" s="158">
        <v>0</v>
      </c>
      <c r="I45" s="162" t="s">
        <v>99</v>
      </c>
      <c r="J45" s="187" t="s">
        <v>99</v>
      </c>
      <c r="K45" s="187" t="s">
        <v>99</v>
      </c>
      <c r="L45" s="187" t="s">
        <v>99</v>
      </c>
      <c r="M45" s="187" t="s">
        <v>99</v>
      </c>
      <c r="N45" s="185" t="s">
        <v>99</v>
      </c>
      <c r="O45" s="186" t="s">
        <v>99</v>
      </c>
      <c r="P45" s="187"/>
      <c r="Q45" s="187"/>
      <c r="R45" s="188"/>
      <c r="S45" s="189"/>
      <c r="T45" s="190"/>
      <c r="U45" s="191"/>
      <c r="V45" s="191"/>
      <c r="W45" s="58" t="str">
        <f t="shared" si="0"/>
        <v/>
      </c>
      <c r="X45" s="191"/>
      <c r="Y45" s="191"/>
      <c r="Z45" s="191"/>
      <c r="AA45" s="133" t="str">
        <f t="shared" si="1"/>
        <v/>
      </c>
    </row>
    <row r="46" spans="1:27" customFormat="1">
      <c r="A46" s="119" t="s">
        <v>22</v>
      </c>
      <c r="B46" s="158">
        <v>35</v>
      </c>
      <c r="C46" s="162" t="s">
        <v>99</v>
      </c>
      <c r="D46" s="158">
        <v>0.5</v>
      </c>
      <c r="E46" s="162" t="s">
        <v>99</v>
      </c>
      <c r="F46" s="158">
        <v>0</v>
      </c>
      <c r="G46" s="162" t="s">
        <v>99</v>
      </c>
      <c r="H46" s="158">
        <v>0</v>
      </c>
      <c r="I46" s="162" t="s">
        <v>99</v>
      </c>
      <c r="J46" s="187" t="s">
        <v>99</v>
      </c>
      <c r="K46" s="187" t="s">
        <v>99</v>
      </c>
      <c r="L46" s="187" t="s">
        <v>99</v>
      </c>
      <c r="M46" s="187" t="s">
        <v>99</v>
      </c>
      <c r="N46" s="185" t="s">
        <v>99</v>
      </c>
      <c r="O46" s="186" t="s">
        <v>99</v>
      </c>
      <c r="P46" s="187"/>
      <c r="Q46" s="187"/>
      <c r="R46" s="188"/>
      <c r="S46" s="189"/>
      <c r="T46" s="190"/>
      <c r="U46" s="191"/>
      <c r="V46" s="191"/>
      <c r="W46" s="58" t="str">
        <f t="shared" si="0"/>
        <v/>
      </c>
      <c r="X46" s="191"/>
      <c r="Y46" s="191"/>
      <c r="Z46" s="191"/>
      <c r="AA46" s="133" t="str">
        <f t="shared" si="1"/>
        <v/>
      </c>
    </row>
    <row r="47" spans="1:27" customFormat="1">
      <c r="A47" s="119" t="s">
        <v>23</v>
      </c>
      <c r="B47" s="158">
        <v>30</v>
      </c>
      <c r="C47" s="162" t="s">
        <v>99</v>
      </c>
      <c r="D47" s="158">
        <v>0.5</v>
      </c>
      <c r="E47" s="162" t="s">
        <v>99</v>
      </c>
      <c r="F47" s="158">
        <v>0</v>
      </c>
      <c r="G47" s="162" t="s">
        <v>99</v>
      </c>
      <c r="H47" s="158">
        <v>0</v>
      </c>
      <c r="I47" s="162" t="s">
        <v>99</v>
      </c>
      <c r="J47" s="187" t="s">
        <v>99</v>
      </c>
      <c r="K47" s="187" t="s">
        <v>99</v>
      </c>
      <c r="L47" s="187" t="s">
        <v>99</v>
      </c>
      <c r="M47" s="187" t="s">
        <v>99</v>
      </c>
      <c r="N47" s="185" t="s">
        <v>99</v>
      </c>
      <c r="O47" s="186" t="s">
        <v>99</v>
      </c>
      <c r="P47" s="187"/>
      <c r="Q47" s="187"/>
      <c r="R47" s="188"/>
      <c r="S47" s="189"/>
      <c r="T47" s="190"/>
      <c r="U47" s="191"/>
      <c r="V47" s="191"/>
      <c r="W47" s="58" t="str">
        <f t="shared" si="0"/>
        <v/>
      </c>
      <c r="X47" s="191"/>
      <c r="Y47" s="191"/>
      <c r="Z47" s="191"/>
      <c r="AA47" s="133" t="str">
        <f t="shared" si="1"/>
        <v/>
      </c>
    </row>
    <row r="48" spans="1:27" customFormat="1">
      <c r="A48" s="119" t="s">
        <v>197</v>
      </c>
      <c r="B48" s="158" t="s">
        <v>99</v>
      </c>
      <c r="C48" s="162" t="s">
        <v>99</v>
      </c>
      <c r="D48" s="158" t="s">
        <v>99</v>
      </c>
      <c r="E48" s="162" t="s">
        <v>99</v>
      </c>
      <c r="F48" s="158" t="s">
        <v>99</v>
      </c>
      <c r="G48" s="162" t="s">
        <v>99</v>
      </c>
      <c r="H48" s="160" t="s">
        <v>99</v>
      </c>
      <c r="I48" s="162" t="s">
        <v>99</v>
      </c>
      <c r="J48" s="187" t="s">
        <v>99</v>
      </c>
      <c r="K48" s="187" t="s">
        <v>99</v>
      </c>
      <c r="L48" s="187" t="s">
        <v>99</v>
      </c>
      <c r="M48" s="187" t="s">
        <v>99</v>
      </c>
      <c r="N48" s="185" t="s">
        <v>99</v>
      </c>
      <c r="O48" s="186" t="s">
        <v>99</v>
      </c>
      <c r="P48" s="187"/>
      <c r="Q48" s="187"/>
      <c r="R48" s="188"/>
      <c r="S48" s="189"/>
      <c r="T48" s="190"/>
      <c r="U48" s="191"/>
      <c r="V48" s="191"/>
      <c r="W48" s="58" t="str">
        <f t="shared" ref="W48" si="8">IF(T48&gt;0,ROUND((U48+V48)/0.25/T48,2)*0.25,"")</f>
        <v/>
      </c>
      <c r="X48" s="191"/>
      <c r="Y48" s="191"/>
      <c r="Z48" s="191"/>
      <c r="AA48" s="133" t="str">
        <f t="shared" ref="AA48" si="9">IF(AND(X48&gt;0,T48&gt;0),ROUND((X48+Y48+Z48)/T48/0.25,2)*0.25,"")</f>
        <v/>
      </c>
    </row>
    <row r="49" spans="1:27" customFormat="1">
      <c r="A49" s="119" t="s">
        <v>196</v>
      </c>
      <c r="B49" s="158" t="s">
        <v>99</v>
      </c>
      <c r="C49" s="162" t="s">
        <v>99</v>
      </c>
      <c r="D49" s="158" t="s">
        <v>99</v>
      </c>
      <c r="E49" s="162" t="s">
        <v>99</v>
      </c>
      <c r="F49" s="158" t="s">
        <v>99</v>
      </c>
      <c r="G49" s="162" t="s">
        <v>99</v>
      </c>
      <c r="H49" s="160" t="s">
        <v>99</v>
      </c>
      <c r="I49" s="162" t="s">
        <v>99</v>
      </c>
      <c r="J49" s="187" t="s">
        <v>99</v>
      </c>
      <c r="K49" s="187" t="s">
        <v>99</v>
      </c>
      <c r="L49" s="187" t="s">
        <v>99</v>
      </c>
      <c r="M49" s="187" t="s">
        <v>99</v>
      </c>
      <c r="N49" s="235" t="s">
        <v>99</v>
      </c>
      <c r="O49" s="186" t="s">
        <v>99</v>
      </c>
      <c r="P49" s="187"/>
      <c r="Q49" s="187"/>
      <c r="R49" s="188"/>
      <c r="S49" s="189"/>
      <c r="T49" s="190"/>
      <c r="U49" s="191"/>
      <c r="V49" s="191"/>
      <c r="W49" s="58" t="str">
        <f t="shared" si="0"/>
        <v/>
      </c>
      <c r="X49" s="191"/>
      <c r="Y49" s="191"/>
      <c r="Z49" s="191"/>
      <c r="AA49" s="133" t="str">
        <f t="shared" si="1"/>
        <v/>
      </c>
    </row>
    <row r="50" spans="1:27" customFormat="1">
      <c r="A50" s="118" t="s">
        <v>24</v>
      </c>
      <c r="B50" s="97"/>
      <c r="C50" s="166"/>
      <c r="D50" s="97"/>
      <c r="E50" s="166"/>
      <c r="F50" s="97"/>
      <c r="G50" s="166"/>
      <c r="H50" s="97"/>
      <c r="I50" s="166"/>
      <c r="J50" s="198"/>
      <c r="K50" s="199"/>
      <c r="L50" s="199"/>
      <c r="M50" s="201"/>
      <c r="N50" s="200"/>
      <c r="O50" s="177"/>
      <c r="P50" s="201"/>
      <c r="Q50" s="201"/>
      <c r="R50" s="202"/>
      <c r="S50" s="189"/>
      <c r="T50" s="203"/>
      <c r="U50" s="204"/>
      <c r="V50" s="204"/>
      <c r="W50" s="58" t="str">
        <f t="shared" si="0"/>
        <v/>
      </c>
      <c r="X50" s="204"/>
      <c r="Y50" s="204"/>
      <c r="Z50" s="204"/>
      <c r="AA50" s="133" t="str">
        <f t="shared" si="1"/>
        <v/>
      </c>
    </row>
    <row r="51" spans="1:27" customFormat="1">
      <c r="A51" s="119" t="s">
        <v>25</v>
      </c>
      <c r="B51" s="109"/>
      <c r="C51" s="167"/>
      <c r="D51" s="109"/>
      <c r="E51" s="167"/>
      <c r="F51" s="109"/>
      <c r="G51" s="167"/>
      <c r="H51" s="109"/>
      <c r="I51" s="179"/>
      <c r="J51" s="205"/>
      <c r="K51" s="192"/>
      <c r="L51" s="192"/>
      <c r="M51" s="194"/>
      <c r="N51" s="205"/>
      <c r="O51" s="163"/>
      <c r="P51" s="194"/>
      <c r="Q51" s="194"/>
      <c r="R51" s="195"/>
      <c r="S51" s="189"/>
      <c r="T51" s="196"/>
      <c r="U51" s="197"/>
      <c r="V51" s="197"/>
      <c r="W51" s="58" t="str">
        <f t="shared" si="0"/>
        <v/>
      </c>
      <c r="X51" s="197"/>
      <c r="Y51" s="197"/>
      <c r="Z51" s="197"/>
      <c r="AA51" s="133" t="str">
        <f t="shared" si="1"/>
        <v/>
      </c>
    </row>
    <row r="52" spans="1:27" customFormat="1">
      <c r="A52" s="120" t="s">
        <v>26</v>
      </c>
      <c r="B52" s="110"/>
      <c r="C52" s="168"/>
      <c r="D52" s="110"/>
      <c r="E52" s="168"/>
      <c r="F52" s="110"/>
      <c r="G52" s="168"/>
      <c r="H52" s="110"/>
      <c r="I52" s="180"/>
      <c r="J52" s="206"/>
      <c r="K52" s="207"/>
      <c r="L52" s="207"/>
      <c r="M52" s="208"/>
      <c r="N52" s="209"/>
      <c r="O52" s="180"/>
      <c r="P52" s="208"/>
      <c r="Q52" s="208"/>
      <c r="R52" s="210"/>
      <c r="S52" s="189"/>
      <c r="T52" s="211"/>
      <c r="U52" s="212"/>
      <c r="V52" s="212"/>
      <c r="W52" s="58" t="str">
        <f t="shared" si="0"/>
        <v/>
      </c>
      <c r="X52" s="212"/>
      <c r="Y52" s="212"/>
      <c r="Z52" s="212"/>
      <c r="AA52" s="133" t="str">
        <f t="shared" si="1"/>
        <v/>
      </c>
    </row>
    <row r="53" spans="1:27" customFormat="1">
      <c r="A53" s="121" t="s">
        <v>52</v>
      </c>
      <c r="B53" s="158">
        <v>18</v>
      </c>
      <c r="C53" s="162" t="s">
        <v>99</v>
      </c>
      <c r="D53" s="158">
        <v>2</v>
      </c>
      <c r="E53" s="162" t="s">
        <v>99</v>
      </c>
      <c r="F53" s="158">
        <v>1.5</v>
      </c>
      <c r="G53" s="162" t="s">
        <v>99</v>
      </c>
      <c r="H53" s="158">
        <v>5</v>
      </c>
      <c r="I53" s="162" t="s">
        <v>99</v>
      </c>
      <c r="J53" s="187" t="s">
        <v>99</v>
      </c>
      <c r="K53" s="187" t="s">
        <v>99</v>
      </c>
      <c r="L53" s="187" t="s">
        <v>99</v>
      </c>
      <c r="M53" s="187" t="s">
        <v>99</v>
      </c>
      <c r="N53" s="235" t="s">
        <v>99</v>
      </c>
      <c r="O53" s="186" t="s">
        <v>99</v>
      </c>
      <c r="P53" s="187"/>
      <c r="Q53" s="187"/>
      <c r="R53" s="188"/>
      <c r="S53" s="189"/>
      <c r="T53" s="190"/>
      <c r="U53" s="191"/>
      <c r="V53" s="191"/>
      <c r="W53" s="58" t="str">
        <f t="shared" si="0"/>
        <v/>
      </c>
      <c r="X53" s="191"/>
      <c r="Y53" s="191"/>
      <c r="Z53" s="191"/>
      <c r="AA53" s="133" t="str">
        <f t="shared" si="1"/>
        <v/>
      </c>
    </row>
    <row r="54" spans="1:27" customFormat="1">
      <c r="A54" s="121" t="s">
        <v>53</v>
      </c>
      <c r="B54" s="158">
        <v>15</v>
      </c>
      <c r="C54" s="162" t="s">
        <v>99</v>
      </c>
      <c r="D54" s="158">
        <v>2</v>
      </c>
      <c r="E54" s="162" t="s">
        <v>99</v>
      </c>
      <c r="F54" s="158">
        <v>1.5</v>
      </c>
      <c r="G54" s="162" t="s">
        <v>99</v>
      </c>
      <c r="H54" s="158">
        <v>5</v>
      </c>
      <c r="I54" s="162" t="s">
        <v>99</v>
      </c>
      <c r="J54" s="187" t="s">
        <v>99</v>
      </c>
      <c r="K54" s="187" t="s">
        <v>99</v>
      </c>
      <c r="L54" s="187" t="s">
        <v>99</v>
      </c>
      <c r="M54" s="187" t="s">
        <v>99</v>
      </c>
      <c r="N54" s="235" t="s">
        <v>99</v>
      </c>
      <c r="O54" s="186" t="s">
        <v>99</v>
      </c>
      <c r="P54" s="187"/>
      <c r="Q54" s="187"/>
      <c r="R54" s="188"/>
      <c r="S54" s="189"/>
      <c r="T54" s="190"/>
      <c r="U54" s="191"/>
      <c r="V54" s="191"/>
      <c r="W54" s="58" t="str">
        <f t="shared" si="0"/>
        <v/>
      </c>
      <c r="X54" s="191"/>
      <c r="Y54" s="191"/>
      <c r="Z54" s="191"/>
      <c r="AA54" s="133" t="str">
        <f t="shared" si="1"/>
        <v/>
      </c>
    </row>
    <row r="55" spans="1:27" customFormat="1">
      <c r="A55" s="122" t="s">
        <v>174</v>
      </c>
      <c r="B55" s="158">
        <v>18</v>
      </c>
      <c r="C55" s="162" t="s">
        <v>99</v>
      </c>
      <c r="D55" s="158">
        <v>1.5</v>
      </c>
      <c r="E55" s="162" t="s">
        <v>99</v>
      </c>
      <c r="F55" s="158">
        <v>1.5</v>
      </c>
      <c r="G55" s="162" t="s">
        <v>99</v>
      </c>
      <c r="H55" s="158">
        <v>10</v>
      </c>
      <c r="I55" s="162" t="s">
        <v>99</v>
      </c>
      <c r="J55" s="187" t="s">
        <v>99</v>
      </c>
      <c r="K55" s="187" t="s">
        <v>99</v>
      </c>
      <c r="L55" s="187" t="s">
        <v>99</v>
      </c>
      <c r="M55" s="187" t="s">
        <v>99</v>
      </c>
      <c r="N55" s="235" t="s">
        <v>99</v>
      </c>
      <c r="O55" s="186" t="s">
        <v>99</v>
      </c>
      <c r="P55" s="187"/>
      <c r="Q55" s="187"/>
      <c r="R55" s="188"/>
      <c r="S55" s="189"/>
      <c r="T55" s="190"/>
      <c r="U55" s="191"/>
      <c r="V55" s="191"/>
      <c r="W55" s="58" t="str">
        <f t="shared" si="0"/>
        <v/>
      </c>
      <c r="X55" s="191"/>
      <c r="Y55" s="191"/>
      <c r="Z55" s="191"/>
      <c r="AA55" s="133" t="str">
        <f t="shared" si="1"/>
        <v/>
      </c>
    </row>
    <row r="56" spans="1:27" customFormat="1">
      <c r="A56" s="122" t="s">
        <v>173</v>
      </c>
      <c r="B56" s="158">
        <v>20</v>
      </c>
      <c r="C56" s="162" t="s">
        <v>99</v>
      </c>
      <c r="D56" s="158">
        <v>1</v>
      </c>
      <c r="E56" s="162" t="s">
        <v>99</v>
      </c>
      <c r="F56" s="158">
        <v>1.5</v>
      </c>
      <c r="G56" s="162" t="s">
        <v>99</v>
      </c>
      <c r="H56" s="158">
        <v>20</v>
      </c>
      <c r="I56" s="162" t="s">
        <v>99</v>
      </c>
      <c r="J56" s="187" t="s">
        <v>99</v>
      </c>
      <c r="K56" s="187" t="s">
        <v>99</v>
      </c>
      <c r="L56" s="187" t="s">
        <v>99</v>
      </c>
      <c r="M56" s="187" t="s">
        <v>99</v>
      </c>
      <c r="N56" s="235" t="s">
        <v>99</v>
      </c>
      <c r="O56" s="186" t="s">
        <v>99</v>
      </c>
      <c r="P56" s="187"/>
      <c r="Q56" s="187"/>
      <c r="R56" s="188"/>
      <c r="S56" s="189"/>
      <c r="T56" s="190"/>
      <c r="U56" s="191"/>
      <c r="V56" s="191"/>
      <c r="W56" s="58" t="str">
        <f t="shared" si="0"/>
        <v/>
      </c>
      <c r="X56" s="191"/>
      <c r="Y56" s="191"/>
      <c r="Z56" s="191"/>
      <c r="AA56" s="133" t="str">
        <f t="shared" si="1"/>
        <v/>
      </c>
    </row>
    <row r="57" spans="1:27" customFormat="1" ht="19.350000000000001" customHeight="1">
      <c r="A57" s="122" t="s">
        <v>175</v>
      </c>
      <c r="B57" s="158">
        <v>20</v>
      </c>
      <c r="C57" s="162" t="s">
        <v>99</v>
      </c>
      <c r="D57" s="158">
        <v>1</v>
      </c>
      <c r="E57" s="162" t="s">
        <v>99</v>
      </c>
      <c r="F57" s="158">
        <v>2</v>
      </c>
      <c r="G57" s="162" t="s">
        <v>99</v>
      </c>
      <c r="H57" s="158">
        <v>20</v>
      </c>
      <c r="I57" s="162" t="s">
        <v>99</v>
      </c>
      <c r="J57" s="187" t="s">
        <v>99</v>
      </c>
      <c r="K57" s="187" t="s">
        <v>99</v>
      </c>
      <c r="L57" s="187" t="s">
        <v>99</v>
      </c>
      <c r="M57" s="187" t="s">
        <v>99</v>
      </c>
      <c r="N57" s="235" t="s">
        <v>99</v>
      </c>
      <c r="O57" s="186" t="s">
        <v>99</v>
      </c>
      <c r="P57" s="187"/>
      <c r="Q57" s="187"/>
      <c r="R57" s="188"/>
      <c r="S57" s="189"/>
      <c r="T57" s="190"/>
      <c r="U57" s="191"/>
      <c r="V57" s="191"/>
      <c r="W57" s="58" t="str">
        <f t="shared" si="0"/>
        <v/>
      </c>
      <c r="X57" s="191"/>
      <c r="Y57" s="191"/>
      <c r="Z57" s="191"/>
      <c r="AA57" s="133" t="str">
        <f t="shared" si="1"/>
        <v/>
      </c>
    </row>
    <row r="58" spans="1:27" customFormat="1">
      <c r="A58" s="120" t="s">
        <v>27</v>
      </c>
      <c r="B58" s="100"/>
      <c r="C58" s="168"/>
      <c r="D58" s="100"/>
      <c r="E58" s="168"/>
      <c r="F58" s="100"/>
      <c r="G58" s="168"/>
      <c r="H58" s="100"/>
      <c r="I58" s="168"/>
      <c r="J58" s="207"/>
      <c r="K58" s="207"/>
      <c r="L58" s="207"/>
      <c r="M58" s="208"/>
      <c r="N58" s="209"/>
      <c r="O58" s="180"/>
      <c r="P58" s="208"/>
      <c r="Q58" s="208"/>
      <c r="R58" s="210"/>
      <c r="S58" s="189"/>
      <c r="T58" s="211"/>
      <c r="U58" s="212"/>
      <c r="V58" s="212"/>
      <c r="W58" s="58" t="str">
        <f t="shared" si="0"/>
        <v/>
      </c>
      <c r="X58" s="212"/>
      <c r="Y58" s="212"/>
      <c r="Z58" s="212"/>
      <c r="AA58" s="133" t="str">
        <f t="shared" si="1"/>
        <v/>
      </c>
    </row>
    <row r="59" spans="1:27" customFormat="1" ht="23.8" customHeight="1">
      <c r="A59" s="122" t="s">
        <v>176</v>
      </c>
      <c r="B59" s="158">
        <v>20</v>
      </c>
      <c r="C59" s="162" t="s">
        <v>99</v>
      </c>
      <c r="D59" s="158">
        <v>2</v>
      </c>
      <c r="E59" s="162" t="s">
        <v>99</v>
      </c>
      <c r="F59" s="158">
        <v>1.5</v>
      </c>
      <c r="G59" s="162" t="s">
        <v>99</v>
      </c>
      <c r="H59" s="158">
        <v>10</v>
      </c>
      <c r="I59" s="162" t="s">
        <v>99</v>
      </c>
      <c r="J59" s="187" t="s">
        <v>99</v>
      </c>
      <c r="K59" s="187" t="s">
        <v>99</v>
      </c>
      <c r="L59" s="187" t="s">
        <v>99</v>
      </c>
      <c r="M59" s="187" t="s">
        <v>99</v>
      </c>
      <c r="N59" s="235" t="s">
        <v>99</v>
      </c>
      <c r="O59" s="186" t="s">
        <v>99</v>
      </c>
      <c r="P59" s="187"/>
      <c r="Q59" s="187"/>
      <c r="R59" s="188"/>
      <c r="S59" s="189"/>
      <c r="T59" s="190"/>
      <c r="U59" s="191"/>
      <c r="V59" s="191"/>
      <c r="W59" s="58" t="str">
        <f t="shared" si="0"/>
        <v/>
      </c>
      <c r="X59" s="191"/>
      <c r="Y59" s="191"/>
      <c r="Z59" s="191"/>
      <c r="AA59" s="133" t="str">
        <f t="shared" si="1"/>
        <v/>
      </c>
    </row>
    <row r="60" spans="1:27" customFormat="1" ht="26.65" customHeight="1">
      <c r="A60" s="122" t="s">
        <v>178</v>
      </c>
      <c r="B60" s="158">
        <v>20</v>
      </c>
      <c r="C60" s="162" t="s">
        <v>99</v>
      </c>
      <c r="D60" s="158">
        <v>2</v>
      </c>
      <c r="E60" s="162" t="s">
        <v>99</v>
      </c>
      <c r="F60" s="158">
        <v>2</v>
      </c>
      <c r="G60" s="162" t="s">
        <v>99</v>
      </c>
      <c r="H60" s="158">
        <v>10</v>
      </c>
      <c r="I60" s="162" t="s">
        <v>99</v>
      </c>
      <c r="J60" s="187" t="s">
        <v>99</v>
      </c>
      <c r="K60" s="187" t="s">
        <v>99</v>
      </c>
      <c r="L60" s="187" t="s">
        <v>99</v>
      </c>
      <c r="M60" s="187" t="s">
        <v>99</v>
      </c>
      <c r="N60" s="235" t="s">
        <v>99</v>
      </c>
      <c r="O60" s="186" t="s">
        <v>99</v>
      </c>
      <c r="P60" s="187"/>
      <c r="Q60" s="187"/>
      <c r="R60" s="188"/>
      <c r="S60" s="189"/>
      <c r="T60" s="190"/>
      <c r="U60" s="191"/>
      <c r="V60" s="191"/>
      <c r="W60" s="58" t="str">
        <f t="shared" si="0"/>
        <v/>
      </c>
      <c r="X60" s="191"/>
      <c r="Y60" s="191"/>
      <c r="Z60" s="191"/>
      <c r="AA60" s="133" t="str">
        <f t="shared" si="1"/>
        <v/>
      </c>
    </row>
    <row r="61" spans="1:27" customFormat="1">
      <c r="A61" s="120" t="s">
        <v>219</v>
      </c>
      <c r="B61" s="101"/>
      <c r="C61" s="169"/>
      <c r="D61" s="101"/>
      <c r="E61" s="169"/>
      <c r="F61" s="101"/>
      <c r="G61" s="169"/>
      <c r="H61" s="101"/>
      <c r="I61" s="169"/>
      <c r="J61" s="207"/>
      <c r="K61" s="207"/>
      <c r="L61" s="207"/>
      <c r="M61" s="207"/>
      <c r="N61" s="209"/>
      <c r="O61" s="180"/>
      <c r="P61" s="208"/>
      <c r="Q61" s="208"/>
      <c r="R61" s="210"/>
      <c r="S61" s="189"/>
      <c r="T61" s="211"/>
      <c r="U61" s="212"/>
      <c r="V61" s="212"/>
      <c r="W61" s="58" t="str">
        <f t="shared" si="0"/>
        <v/>
      </c>
      <c r="X61" s="212"/>
      <c r="Y61" s="212"/>
      <c r="Z61" s="212"/>
      <c r="AA61" s="133" t="str">
        <f t="shared" si="1"/>
        <v/>
      </c>
    </row>
    <row r="62" spans="1:27" customFormat="1" ht="21">
      <c r="A62" s="122" t="s">
        <v>54</v>
      </c>
      <c r="B62" s="158">
        <v>20</v>
      </c>
      <c r="C62" s="162" t="s">
        <v>99</v>
      </c>
      <c r="D62" s="158">
        <v>3</v>
      </c>
      <c r="E62" s="162" t="s">
        <v>99</v>
      </c>
      <c r="F62" s="158">
        <v>2.5</v>
      </c>
      <c r="G62" s="162" t="s">
        <v>99</v>
      </c>
      <c r="H62" s="158">
        <v>10</v>
      </c>
      <c r="I62" s="162" t="s">
        <v>99</v>
      </c>
      <c r="J62" s="187" t="s">
        <v>99</v>
      </c>
      <c r="K62" s="187" t="s">
        <v>99</v>
      </c>
      <c r="L62" s="187" t="s">
        <v>99</v>
      </c>
      <c r="M62" s="187" t="s">
        <v>99</v>
      </c>
      <c r="N62" s="235" t="s">
        <v>99</v>
      </c>
      <c r="O62" s="186" t="s">
        <v>99</v>
      </c>
      <c r="P62" s="187"/>
      <c r="Q62" s="187"/>
      <c r="R62" s="188"/>
      <c r="S62" s="189"/>
      <c r="T62" s="190"/>
      <c r="U62" s="191"/>
      <c r="V62" s="191"/>
      <c r="W62" s="58" t="str">
        <f t="shared" si="0"/>
        <v/>
      </c>
      <c r="X62" s="191"/>
      <c r="Y62" s="191"/>
      <c r="Z62" s="191"/>
      <c r="AA62" s="133" t="str">
        <f t="shared" si="1"/>
        <v/>
      </c>
    </row>
    <row r="63" spans="1:27" customFormat="1" ht="21">
      <c r="A63" s="122" t="s">
        <v>55</v>
      </c>
      <c r="B63" s="158">
        <v>15</v>
      </c>
      <c r="C63" s="162" t="s">
        <v>99</v>
      </c>
      <c r="D63" s="158">
        <v>2</v>
      </c>
      <c r="E63" s="162" t="s">
        <v>99</v>
      </c>
      <c r="F63" s="158">
        <v>2.5</v>
      </c>
      <c r="G63" s="162" t="s">
        <v>99</v>
      </c>
      <c r="H63" s="158">
        <v>20</v>
      </c>
      <c r="I63" s="162" t="s">
        <v>99</v>
      </c>
      <c r="J63" s="187" t="s">
        <v>99</v>
      </c>
      <c r="K63" s="187" t="s">
        <v>99</v>
      </c>
      <c r="L63" s="187" t="s">
        <v>99</v>
      </c>
      <c r="M63" s="187" t="s">
        <v>99</v>
      </c>
      <c r="N63" s="235" t="s">
        <v>99</v>
      </c>
      <c r="O63" s="186" t="s">
        <v>99</v>
      </c>
      <c r="P63" s="187"/>
      <c r="Q63" s="187"/>
      <c r="R63" s="188"/>
      <c r="S63" s="189"/>
      <c r="T63" s="190"/>
      <c r="U63" s="191"/>
      <c r="V63" s="191"/>
      <c r="W63" s="58" t="str">
        <f t="shared" si="0"/>
        <v/>
      </c>
      <c r="X63" s="191"/>
      <c r="Y63" s="191"/>
      <c r="Z63" s="191"/>
      <c r="AA63" s="133" t="str">
        <f t="shared" si="1"/>
        <v/>
      </c>
    </row>
    <row r="64" spans="1:27" customFormat="1">
      <c r="A64" s="123" t="s">
        <v>61</v>
      </c>
      <c r="B64" s="158">
        <v>15</v>
      </c>
      <c r="C64" s="162" t="s">
        <v>99</v>
      </c>
      <c r="D64" s="158">
        <v>3</v>
      </c>
      <c r="E64" s="162" t="s">
        <v>99</v>
      </c>
      <c r="F64" s="158">
        <v>3</v>
      </c>
      <c r="G64" s="162" t="s">
        <v>99</v>
      </c>
      <c r="H64" s="158">
        <v>15</v>
      </c>
      <c r="I64" s="162" t="s">
        <v>99</v>
      </c>
      <c r="J64" s="187" t="s">
        <v>99</v>
      </c>
      <c r="K64" s="187" t="s">
        <v>99</v>
      </c>
      <c r="L64" s="187" t="s">
        <v>99</v>
      </c>
      <c r="M64" s="187" t="s">
        <v>99</v>
      </c>
      <c r="N64" s="235" t="s">
        <v>99</v>
      </c>
      <c r="O64" s="186" t="s">
        <v>99</v>
      </c>
      <c r="P64" s="187"/>
      <c r="Q64" s="187"/>
      <c r="R64" s="188"/>
      <c r="S64" s="189"/>
      <c r="T64" s="190"/>
      <c r="U64" s="191"/>
      <c r="V64" s="191"/>
      <c r="W64" s="58" t="str">
        <f t="shared" si="0"/>
        <v/>
      </c>
      <c r="X64" s="191"/>
      <c r="Y64" s="191"/>
      <c r="Z64" s="191"/>
      <c r="AA64" s="133" t="str">
        <f t="shared" si="1"/>
        <v/>
      </c>
    </row>
    <row r="65" spans="1:27" customFormat="1">
      <c r="A65" s="123" t="s">
        <v>56</v>
      </c>
      <c r="B65" s="158" t="s">
        <v>99</v>
      </c>
      <c r="C65" s="162" t="s">
        <v>99</v>
      </c>
      <c r="D65" s="158" t="s">
        <v>99</v>
      </c>
      <c r="E65" s="162" t="s">
        <v>99</v>
      </c>
      <c r="F65" s="158" t="s">
        <v>99</v>
      </c>
      <c r="G65" s="162" t="s">
        <v>99</v>
      </c>
      <c r="H65" s="158" t="s">
        <v>99</v>
      </c>
      <c r="I65" s="162" t="s">
        <v>99</v>
      </c>
      <c r="J65" s="187" t="s">
        <v>99</v>
      </c>
      <c r="K65" s="187" t="s">
        <v>99</v>
      </c>
      <c r="L65" s="187" t="s">
        <v>99</v>
      </c>
      <c r="M65" s="187" t="s">
        <v>99</v>
      </c>
      <c r="N65" s="235" t="s">
        <v>99</v>
      </c>
      <c r="O65" s="186" t="s">
        <v>99</v>
      </c>
      <c r="P65" s="187"/>
      <c r="Q65" s="187"/>
      <c r="R65" s="188"/>
      <c r="S65" s="189"/>
      <c r="T65" s="190"/>
      <c r="U65" s="191"/>
      <c r="V65" s="191"/>
      <c r="W65" s="58" t="str">
        <f t="shared" si="0"/>
        <v/>
      </c>
      <c r="X65" s="191"/>
      <c r="Y65" s="191"/>
      <c r="Z65" s="191"/>
      <c r="AA65" s="133" t="str">
        <f t="shared" si="1"/>
        <v/>
      </c>
    </row>
    <row r="66" spans="1:27" customFormat="1">
      <c r="A66" s="123" t="s">
        <v>57</v>
      </c>
      <c r="B66" s="158">
        <v>15</v>
      </c>
      <c r="C66" s="162" t="s">
        <v>99</v>
      </c>
      <c r="D66" s="158">
        <v>3</v>
      </c>
      <c r="E66" s="162" t="s">
        <v>99</v>
      </c>
      <c r="F66" s="158">
        <v>3</v>
      </c>
      <c r="G66" s="162" t="s">
        <v>99</v>
      </c>
      <c r="H66" s="158">
        <v>20</v>
      </c>
      <c r="I66" s="162" t="s">
        <v>99</v>
      </c>
      <c r="J66" s="187" t="s">
        <v>99</v>
      </c>
      <c r="K66" s="187" t="s">
        <v>99</v>
      </c>
      <c r="L66" s="187" t="s">
        <v>99</v>
      </c>
      <c r="M66" s="187" t="s">
        <v>99</v>
      </c>
      <c r="N66" s="235" t="s">
        <v>99</v>
      </c>
      <c r="O66" s="186" t="s">
        <v>99</v>
      </c>
      <c r="P66" s="187"/>
      <c r="Q66" s="187"/>
      <c r="R66" s="188"/>
      <c r="S66" s="189"/>
      <c r="T66" s="190"/>
      <c r="U66" s="191"/>
      <c r="V66" s="191"/>
      <c r="W66" s="58" t="str">
        <f t="shared" si="0"/>
        <v/>
      </c>
      <c r="X66" s="191"/>
      <c r="Y66" s="191"/>
      <c r="Z66" s="191"/>
      <c r="AA66" s="133" t="str">
        <f t="shared" si="1"/>
        <v/>
      </c>
    </row>
    <row r="67" spans="1:27" customFormat="1">
      <c r="A67" s="123" t="s">
        <v>198</v>
      </c>
      <c r="B67" s="158" t="s">
        <v>99</v>
      </c>
      <c r="C67" s="162" t="s">
        <v>99</v>
      </c>
      <c r="D67" s="158" t="s">
        <v>99</v>
      </c>
      <c r="E67" s="162" t="s">
        <v>99</v>
      </c>
      <c r="F67" s="158" t="s">
        <v>99</v>
      </c>
      <c r="G67" s="162" t="s">
        <v>99</v>
      </c>
      <c r="H67" s="158" t="s">
        <v>99</v>
      </c>
      <c r="I67" s="162" t="s">
        <v>99</v>
      </c>
      <c r="J67" s="187" t="s">
        <v>99</v>
      </c>
      <c r="K67" s="187" t="s">
        <v>99</v>
      </c>
      <c r="L67" s="187" t="s">
        <v>99</v>
      </c>
      <c r="M67" s="187" t="s">
        <v>99</v>
      </c>
      <c r="N67" s="235" t="s">
        <v>99</v>
      </c>
      <c r="O67" s="186" t="s">
        <v>99</v>
      </c>
      <c r="P67" s="187"/>
      <c r="Q67" s="187"/>
      <c r="R67" s="188"/>
      <c r="S67" s="189"/>
      <c r="T67" s="190"/>
      <c r="U67" s="191"/>
      <c r="V67" s="191"/>
      <c r="W67" s="58" t="str">
        <f t="shared" si="0"/>
        <v/>
      </c>
      <c r="X67" s="191"/>
      <c r="Y67" s="191"/>
      <c r="Z67" s="191"/>
      <c r="AA67" s="133" t="str">
        <f t="shared" si="1"/>
        <v/>
      </c>
    </row>
    <row r="68" spans="1:27" customFormat="1">
      <c r="A68" s="123" t="s">
        <v>199</v>
      </c>
      <c r="B68" s="158" t="s">
        <v>99</v>
      </c>
      <c r="C68" s="162" t="s">
        <v>99</v>
      </c>
      <c r="D68" s="158" t="s">
        <v>99</v>
      </c>
      <c r="E68" s="162" t="s">
        <v>99</v>
      </c>
      <c r="F68" s="158" t="s">
        <v>99</v>
      </c>
      <c r="G68" s="162" t="s">
        <v>99</v>
      </c>
      <c r="H68" s="158" t="s">
        <v>99</v>
      </c>
      <c r="I68" s="162" t="s">
        <v>99</v>
      </c>
      <c r="J68" s="187" t="s">
        <v>99</v>
      </c>
      <c r="K68" s="187" t="s">
        <v>99</v>
      </c>
      <c r="L68" s="187" t="s">
        <v>99</v>
      </c>
      <c r="M68" s="187" t="s">
        <v>99</v>
      </c>
      <c r="N68" s="235" t="s">
        <v>99</v>
      </c>
      <c r="O68" s="186" t="s">
        <v>99</v>
      </c>
      <c r="P68" s="187"/>
      <c r="Q68" s="187"/>
      <c r="R68" s="188"/>
      <c r="S68" s="189"/>
      <c r="T68" s="190"/>
      <c r="U68" s="191"/>
      <c r="V68" s="191"/>
      <c r="W68" s="58" t="str">
        <f t="shared" si="0"/>
        <v/>
      </c>
      <c r="X68" s="191"/>
      <c r="Y68" s="191"/>
      <c r="Z68" s="191"/>
      <c r="AA68" s="133" t="str">
        <f t="shared" si="1"/>
        <v/>
      </c>
    </row>
    <row r="69" spans="1:27" customFormat="1" ht="22.35" customHeight="1">
      <c r="A69" s="125" t="s">
        <v>200</v>
      </c>
      <c r="B69" s="158" t="s">
        <v>99</v>
      </c>
      <c r="C69" s="162" t="s">
        <v>99</v>
      </c>
      <c r="D69" s="158" t="s">
        <v>99</v>
      </c>
      <c r="E69" s="162" t="s">
        <v>99</v>
      </c>
      <c r="F69" s="158" t="s">
        <v>99</v>
      </c>
      <c r="G69" s="162" t="s">
        <v>99</v>
      </c>
      <c r="H69" s="158" t="s">
        <v>99</v>
      </c>
      <c r="I69" s="162" t="s">
        <v>99</v>
      </c>
      <c r="J69" s="187" t="s">
        <v>99</v>
      </c>
      <c r="K69" s="187" t="s">
        <v>99</v>
      </c>
      <c r="L69" s="187" t="s">
        <v>99</v>
      </c>
      <c r="M69" s="187" t="s">
        <v>99</v>
      </c>
      <c r="N69" s="235" t="s">
        <v>99</v>
      </c>
      <c r="O69" s="186" t="s">
        <v>99</v>
      </c>
      <c r="P69" s="187"/>
      <c r="Q69" s="187"/>
      <c r="R69" s="188"/>
      <c r="S69" s="189"/>
      <c r="T69" s="190"/>
      <c r="U69" s="191"/>
      <c r="V69" s="191"/>
      <c r="W69" s="58" t="str">
        <f t="shared" ref="W69:W70" si="10">IF(T69&gt;0,ROUND((U69+V69)/0.25/T69,2)*0.25,"")</f>
        <v/>
      </c>
      <c r="X69" s="191"/>
      <c r="Y69" s="191"/>
      <c r="Z69" s="191"/>
      <c r="AA69" s="133" t="str">
        <f t="shared" ref="AA69:AA70" si="11">IF(AND(X69&gt;0,T69&gt;0),ROUND((X69+Y69+Z69)/T69/0.25,2)*0.25,"")</f>
        <v/>
      </c>
    </row>
    <row r="70" spans="1:27" customFormat="1" ht="22.35" customHeight="1">
      <c r="A70" s="125" t="s">
        <v>201</v>
      </c>
      <c r="B70" s="158" t="s">
        <v>99</v>
      </c>
      <c r="C70" s="162" t="s">
        <v>99</v>
      </c>
      <c r="D70" s="158" t="s">
        <v>99</v>
      </c>
      <c r="E70" s="162" t="s">
        <v>99</v>
      </c>
      <c r="F70" s="158" t="s">
        <v>99</v>
      </c>
      <c r="G70" s="162" t="s">
        <v>99</v>
      </c>
      <c r="H70" s="158" t="s">
        <v>99</v>
      </c>
      <c r="I70" s="162" t="s">
        <v>99</v>
      </c>
      <c r="J70" s="187" t="s">
        <v>99</v>
      </c>
      <c r="K70" s="187" t="s">
        <v>99</v>
      </c>
      <c r="L70" s="187" t="s">
        <v>99</v>
      </c>
      <c r="M70" s="187" t="s">
        <v>99</v>
      </c>
      <c r="N70" s="235" t="s">
        <v>99</v>
      </c>
      <c r="O70" s="186" t="s">
        <v>99</v>
      </c>
      <c r="P70" s="187"/>
      <c r="Q70" s="187"/>
      <c r="R70" s="188"/>
      <c r="S70" s="189"/>
      <c r="T70" s="190"/>
      <c r="U70" s="191"/>
      <c r="V70" s="191"/>
      <c r="W70" s="58" t="str">
        <f t="shared" si="10"/>
        <v/>
      </c>
      <c r="X70" s="191"/>
      <c r="Y70" s="191"/>
      <c r="Z70" s="191"/>
      <c r="AA70" s="133" t="str">
        <f t="shared" si="11"/>
        <v/>
      </c>
    </row>
    <row r="71" spans="1:27" customFormat="1">
      <c r="A71" s="125" t="s">
        <v>202</v>
      </c>
      <c r="B71" s="158" t="s">
        <v>99</v>
      </c>
      <c r="C71" s="162" t="s">
        <v>99</v>
      </c>
      <c r="D71" s="158" t="s">
        <v>99</v>
      </c>
      <c r="E71" s="162" t="s">
        <v>99</v>
      </c>
      <c r="F71" s="158" t="s">
        <v>99</v>
      </c>
      <c r="G71" s="162" t="s">
        <v>99</v>
      </c>
      <c r="H71" s="158" t="s">
        <v>99</v>
      </c>
      <c r="I71" s="162" t="s">
        <v>99</v>
      </c>
      <c r="J71" s="187" t="s">
        <v>99</v>
      </c>
      <c r="K71" s="187" t="s">
        <v>99</v>
      </c>
      <c r="L71" s="187" t="s">
        <v>99</v>
      </c>
      <c r="M71" s="187" t="s">
        <v>99</v>
      </c>
      <c r="N71" s="235" t="s">
        <v>99</v>
      </c>
      <c r="O71" s="186" t="s">
        <v>99</v>
      </c>
      <c r="P71" s="187"/>
      <c r="Q71" s="187"/>
      <c r="R71" s="188"/>
      <c r="S71" s="189"/>
      <c r="T71" s="190"/>
      <c r="U71" s="191"/>
      <c r="V71" s="191"/>
      <c r="W71" s="58" t="str">
        <f t="shared" si="0"/>
        <v/>
      </c>
      <c r="X71" s="191"/>
      <c r="Y71" s="191"/>
      <c r="Z71" s="191"/>
      <c r="AA71" s="133" t="str">
        <f t="shared" si="1"/>
        <v/>
      </c>
    </row>
    <row r="72" spans="1:27" customFormat="1" ht="22.35" customHeight="1">
      <c r="A72" s="125" t="s">
        <v>203</v>
      </c>
      <c r="B72" s="158" t="s">
        <v>99</v>
      </c>
      <c r="C72" s="162" t="s">
        <v>99</v>
      </c>
      <c r="D72" s="158" t="s">
        <v>99</v>
      </c>
      <c r="E72" s="162" t="s">
        <v>99</v>
      </c>
      <c r="F72" s="158" t="s">
        <v>99</v>
      </c>
      <c r="G72" s="162" t="s">
        <v>99</v>
      </c>
      <c r="H72" s="158" t="s">
        <v>99</v>
      </c>
      <c r="I72" s="162" t="s">
        <v>99</v>
      </c>
      <c r="J72" s="187" t="s">
        <v>99</v>
      </c>
      <c r="K72" s="187" t="s">
        <v>99</v>
      </c>
      <c r="L72" s="187" t="s">
        <v>99</v>
      </c>
      <c r="M72" s="187" t="s">
        <v>99</v>
      </c>
      <c r="N72" s="235" t="s">
        <v>99</v>
      </c>
      <c r="O72" s="186" t="s">
        <v>99</v>
      </c>
      <c r="P72" s="187"/>
      <c r="Q72" s="187"/>
      <c r="R72" s="188"/>
      <c r="S72" s="189"/>
      <c r="T72" s="190"/>
      <c r="U72" s="191"/>
      <c r="V72" s="191"/>
      <c r="W72" s="58" t="str">
        <f t="shared" ref="W72" si="12">IF(T72&gt;0,ROUND((U72+V72)/0.25/T72,2)*0.25,"")</f>
        <v/>
      </c>
      <c r="X72" s="191"/>
      <c r="Y72" s="191"/>
      <c r="Z72" s="191"/>
      <c r="AA72" s="133" t="str">
        <f t="shared" ref="AA72" si="13">IF(AND(X72&gt;0,T72&gt;0),ROUND((X72+Y72+Z72)/T72/0.25,2)*0.25,"")</f>
        <v/>
      </c>
    </row>
    <row r="73" spans="1:27" customFormat="1">
      <c r="A73" s="124" t="s">
        <v>28</v>
      </c>
      <c r="B73" s="158">
        <v>10</v>
      </c>
      <c r="C73" s="162" t="s">
        <v>99</v>
      </c>
      <c r="D73" s="158">
        <v>4</v>
      </c>
      <c r="E73" s="162" t="s">
        <v>99</v>
      </c>
      <c r="F73" s="158">
        <v>1.5</v>
      </c>
      <c r="G73" s="162" t="s">
        <v>99</v>
      </c>
      <c r="H73" s="158">
        <v>50</v>
      </c>
      <c r="I73" s="162" t="s">
        <v>99</v>
      </c>
      <c r="J73" s="187" t="s">
        <v>99</v>
      </c>
      <c r="K73" s="187" t="s">
        <v>99</v>
      </c>
      <c r="L73" s="187" t="s">
        <v>99</v>
      </c>
      <c r="M73" s="187" t="s">
        <v>99</v>
      </c>
      <c r="N73" s="235" t="s">
        <v>99</v>
      </c>
      <c r="O73" s="186" t="s">
        <v>99</v>
      </c>
      <c r="P73" s="213"/>
      <c r="Q73" s="213"/>
      <c r="R73" s="214"/>
      <c r="S73" s="189"/>
      <c r="T73" s="190"/>
      <c r="U73" s="191"/>
      <c r="V73" s="191"/>
      <c r="W73" s="58" t="str">
        <f t="shared" si="0"/>
        <v/>
      </c>
      <c r="X73" s="191"/>
      <c r="Y73" s="191"/>
      <c r="Z73" s="191"/>
      <c r="AA73" s="133" t="str">
        <f t="shared" si="1"/>
        <v/>
      </c>
    </row>
    <row r="74" spans="1:27" customFormat="1" ht="23.65" customHeight="1">
      <c r="A74" s="115" t="s">
        <v>177</v>
      </c>
      <c r="B74" s="158">
        <v>25</v>
      </c>
      <c r="C74" s="162" t="s">
        <v>99</v>
      </c>
      <c r="D74" s="158">
        <v>2</v>
      </c>
      <c r="E74" s="162" t="s">
        <v>99</v>
      </c>
      <c r="F74" s="158">
        <v>1.5</v>
      </c>
      <c r="G74" s="162" t="s">
        <v>99</v>
      </c>
      <c r="H74" s="158">
        <v>80</v>
      </c>
      <c r="I74" s="162" t="s">
        <v>99</v>
      </c>
      <c r="J74" s="187" t="s">
        <v>99</v>
      </c>
      <c r="K74" s="187" t="s">
        <v>99</v>
      </c>
      <c r="L74" s="187" t="s">
        <v>99</v>
      </c>
      <c r="M74" s="187" t="s">
        <v>99</v>
      </c>
      <c r="N74" s="235" t="s">
        <v>99</v>
      </c>
      <c r="O74" s="186" t="s">
        <v>99</v>
      </c>
      <c r="P74" s="187"/>
      <c r="Q74" s="187"/>
      <c r="R74" s="188"/>
      <c r="S74" s="189"/>
      <c r="T74" s="190"/>
      <c r="U74" s="191"/>
      <c r="V74" s="191"/>
      <c r="W74" s="58" t="str">
        <f t="shared" si="0"/>
        <v/>
      </c>
      <c r="X74" s="191"/>
      <c r="Y74" s="191"/>
      <c r="Z74" s="191"/>
      <c r="AA74" s="133" t="str">
        <f t="shared" si="1"/>
        <v/>
      </c>
    </row>
    <row r="75" spans="1:27" customFormat="1">
      <c r="A75" s="120" t="s">
        <v>29</v>
      </c>
      <c r="B75" s="101"/>
      <c r="C75" s="169"/>
      <c r="D75" s="101"/>
      <c r="E75" s="169"/>
      <c r="F75" s="101"/>
      <c r="G75" s="169"/>
      <c r="H75" s="101"/>
      <c r="I75" s="169"/>
      <c r="J75" s="206"/>
      <c r="K75" s="207"/>
      <c r="L75" s="207"/>
      <c r="M75" s="207"/>
      <c r="N75" s="209"/>
      <c r="O75" s="180"/>
      <c r="P75" s="208"/>
      <c r="Q75" s="208"/>
      <c r="R75" s="210"/>
      <c r="S75" s="189"/>
      <c r="T75" s="211"/>
      <c r="U75" s="212"/>
      <c r="V75" s="212"/>
      <c r="W75" s="58" t="str">
        <f t="shared" si="0"/>
        <v/>
      </c>
      <c r="X75" s="212"/>
      <c r="Y75" s="212"/>
      <c r="Z75" s="212"/>
      <c r="AA75" s="133" t="str">
        <f t="shared" si="1"/>
        <v/>
      </c>
    </row>
    <row r="76" spans="1:27" customFormat="1">
      <c r="A76" s="121" t="s">
        <v>58</v>
      </c>
      <c r="B76" s="158">
        <v>20</v>
      </c>
      <c r="C76" s="162" t="s">
        <v>99</v>
      </c>
      <c r="D76" s="158">
        <v>1</v>
      </c>
      <c r="E76" s="162" t="s">
        <v>99</v>
      </c>
      <c r="F76" s="158">
        <v>2</v>
      </c>
      <c r="G76" s="162" t="s">
        <v>99</v>
      </c>
      <c r="H76" s="158">
        <v>0</v>
      </c>
      <c r="I76" s="162" t="s">
        <v>99</v>
      </c>
      <c r="J76" s="187" t="s">
        <v>99</v>
      </c>
      <c r="K76" s="187" t="s">
        <v>99</v>
      </c>
      <c r="L76" s="187" t="s">
        <v>99</v>
      </c>
      <c r="M76" s="187" t="s">
        <v>99</v>
      </c>
      <c r="N76" s="235" t="s">
        <v>99</v>
      </c>
      <c r="O76" s="186" t="s">
        <v>99</v>
      </c>
      <c r="P76" s="187"/>
      <c r="Q76" s="187"/>
      <c r="R76" s="188"/>
      <c r="S76" s="189"/>
      <c r="T76" s="190"/>
      <c r="U76" s="191"/>
      <c r="V76" s="191"/>
      <c r="W76" s="58" t="str">
        <f t="shared" si="0"/>
        <v/>
      </c>
      <c r="X76" s="191"/>
      <c r="Y76" s="191"/>
      <c r="Z76" s="191"/>
      <c r="AA76" s="133" t="str">
        <f t="shared" si="1"/>
        <v/>
      </c>
    </row>
    <row r="77" spans="1:27" customFormat="1">
      <c r="A77" s="121" t="s">
        <v>59</v>
      </c>
      <c r="B77" s="158">
        <v>16</v>
      </c>
      <c r="C77" s="162" t="s">
        <v>99</v>
      </c>
      <c r="D77" s="158">
        <v>2</v>
      </c>
      <c r="E77" s="162" t="s">
        <v>99</v>
      </c>
      <c r="F77" s="158">
        <v>10</v>
      </c>
      <c r="G77" s="162" t="s">
        <v>99</v>
      </c>
      <c r="H77" s="158">
        <v>0</v>
      </c>
      <c r="I77" s="162" t="s">
        <v>99</v>
      </c>
      <c r="J77" s="187" t="s">
        <v>99</v>
      </c>
      <c r="K77" s="187" t="s">
        <v>99</v>
      </c>
      <c r="L77" s="187" t="s">
        <v>99</v>
      </c>
      <c r="M77" s="187" t="s">
        <v>99</v>
      </c>
      <c r="N77" s="235" t="s">
        <v>99</v>
      </c>
      <c r="O77" s="186" t="s">
        <v>99</v>
      </c>
      <c r="P77" s="187"/>
      <c r="Q77" s="187"/>
      <c r="R77" s="188"/>
      <c r="S77" s="189"/>
      <c r="T77" s="190"/>
      <c r="U77" s="191"/>
      <c r="V77" s="191"/>
      <c r="W77" s="58" t="str">
        <f t="shared" si="0"/>
        <v/>
      </c>
      <c r="X77" s="191"/>
      <c r="Y77" s="191"/>
      <c r="Z77" s="191"/>
      <c r="AA77" s="133" t="str">
        <f t="shared" si="1"/>
        <v/>
      </c>
    </row>
    <row r="78" spans="1:27" customFormat="1">
      <c r="A78" s="121" t="s">
        <v>60</v>
      </c>
      <c r="B78" s="158">
        <v>12</v>
      </c>
      <c r="C78" s="162" t="s">
        <v>99</v>
      </c>
      <c r="D78" s="158">
        <v>2</v>
      </c>
      <c r="E78" s="162" t="s">
        <v>99</v>
      </c>
      <c r="F78" s="158">
        <v>10</v>
      </c>
      <c r="G78" s="162" t="s">
        <v>99</v>
      </c>
      <c r="H78" s="158">
        <v>0</v>
      </c>
      <c r="I78" s="162" t="s">
        <v>99</v>
      </c>
      <c r="J78" s="187" t="s">
        <v>99</v>
      </c>
      <c r="K78" s="187" t="s">
        <v>99</v>
      </c>
      <c r="L78" s="187" t="s">
        <v>99</v>
      </c>
      <c r="M78" s="187" t="s">
        <v>99</v>
      </c>
      <c r="N78" s="235" t="s">
        <v>99</v>
      </c>
      <c r="O78" s="186" t="s">
        <v>99</v>
      </c>
      <c r="P78" s="187"/>
      <c r="Q78" s="187"/>
      <c r="R78" s="188"/>
      <c r="S78" s="189"/>
      <c r="T78" s="190"/>
      <c r="U78" s="191"/>
      <c r="V78" s="191"/>
      <c r="W78" s="58" t="str">
        <f t="shared" si="0"/>
        <v/>
      </c>
      <c r="X78" s="191"/>
      <c r="Y78" s="191"/>
      <c r="Z78" s="191"/>
      <c r="AA78" s="133" t="str">
        <f t="shared" si="1"/>
        <v/>
      </c>
    </row>
    <row r="79" spans="1:27" customFormat="1">
      <c r="A79" s="120" t="s">
        <v>62</v>
      </c>
      <c r="B79" s="101"/>
      <c r="C79" s="169"/>
      <c r="D79" s="101"/>
      <c r="E79" s="169"/>
      <c r="F79" s="101"/>
      <c r="G79" s="169"/>
      <c r="H79" s="101"/>
      <c r="I79" s="169"/>
      <c r="J79" s="206"/>
      <c r="K79" s="207"/>
      <c r="L79" s="207"/>
      <c r="M79" s="207"/>
      <c r="N79" s="209"/>
      <c r="O79" s="180"/>
      <c r="P79" s="208"/>
      <c r="Q79" s="208"/>
      <c r="R79" s="210"/>
      <c r="S79" s="189"/>
      <c r="T79" s="211"/>
      <c r="U79" s="212"/>
      <c r="V79" s="212"/>
      <c r="W79" s="58" t="str">
        <f t="shared" si="0"/>
        <v/>
      </c>
      <c r="X79" s="212"/>
      <c r="Y79" s="212"/>
      <c r="Z79" s="212"/>
      <c r="AA79" s="133" t="str">
        <f t="shared" si="1"/>
        <v/>
      </c>
    </row>
    <row r="80" spans="1:27" customFormat="1">
      <c r="A80" s="123" t="s">
        <v>64</v>
      </c>
      <c r="B80" s="158">
        <v>20</v>
      </c>
      <c r="C80" s="162" t="s">
        <v>99</v>
      </c>
      <c r="D80" s="158">
        <v>1</v>
      </c>
      <c r="E80" s="162" t="s">
        <v>99</v>
      </c>
      <c r="F80" s="158">
        <v>2</v>
      </c>
      <c r="G80" s="162" t="s">
        <v>99</v>
      </c>
      <c r="H80" s="158">
        <v>5</v>
      </c>
      <c r="I80" s="162" t="s">
        <v>99</v>
      </c>
      <c r="J80" s="187" t="s">
        <v>99</v>
      </c>
      <c r="K80" s="187" t="s">
        <v>99</v>
      </c>
      <c r="L80" s="187" t="s">
        <v>99</v>
      </c>
      <c r="M80" s="187" t="s">
        <v>99</v>
      </c>
      <c r="N80" s="235" t="s">
        <v>99</v>
      </c>
      <c r="O80" s="186" t="s">
        <v>99</v>
      </c>
      <c r="P80" s="187"/>
      <c r="Q80" s="187"/>
      <c r="R80" s="188"/>
      <c r="S80" s="189"/>
      <c r="T80" s="190"/>
      <c r="U80" s="191"/>
      <c r="V80" s="191"/>
      <c r="W80" s="58" t="str">
        <f t="shared" ref="W80:W143" si="14">IF(T80&gt;0,ROUND((U80+V80)/0.25/T80,2)*0.25,"")</f>
        <v/>
      </c>
      <c r="X80" s="191"/>
      <c r="Y80" s="191"/>
      <c r="Z80" s="191"/>
      <c r="AA80" s="133" t="str">
        <f t="shared" ref="AA80:AA143" si="15">IF(AND(X80&gt;0,T80&gt;0),ROUND((X80+Y80+Z80)/T80/0.25,2)*0.25,"")</f>
        <v/>
      </c>
    </row>
    <row r="81" spans="1:27" customFormat="1">
      <c r="A81" s="120" t="s">
        <v>63</v>
      </c>
      <c r="B81" s="101"/>
      <c r="C81" s="169"/>
      <c r="D81" s="101"/>
      <c r="E81" s="169"/>
      <c r="F81" s="101"/>
      <c r="G81" s="169"/>
      <c r="H81" s="101"/>
      <c r="I81" s="169"/>
      <c r="J81" s="206"/>
      <c r="K81" s="207"/>
      <c r="L81" s="207"/>
      <c r="M81" s="207"/>
      <c r="N81" s="209"/>
      <c r="O81" s="180"/>
      <c r="P81" s="208"/>
      <c r="Q81" s="208"/>
      <c r="R81" s="210"/>
      <c r="S81" s="189"/>
      <c r="T81" s="211"/>
      <c r="U81" s="212"/>
      <c r="V81" s="212"/>
      <c r="W81" s="58" t="str">
        <f t="shared" si="14"/>
        <v/>
      </c>
      <c r="X81" s="212"/>
      <c r="Y81" s="212"/>
      <c r="Z81" s="212"/>
      <c r="AA81" s="133" t="str">
        <f t="shared" si="15"/>
        <v/>
      </c>
    </row>
    <row r="82" spans="1:27" customFormat="1">
      <c r="A82" s="123" t="s">
        <v>65</v>
      </c>
      <c r="B82" s="158">
        <v>18</v>
      </c>
      <c r="C82" s="162" t="s">
        <v>99</v>
      </c>
      <c r="D82" s="158">
        <v>1</v>
      </c>
      <c r="E82" s="162" t="s">
        <v>99</v>
      </c>
      <c r="F82" s="158">
        <v>1.5</v>
      </c>
      <c r="G82" s="162" t="s">
        <v>99</v>
      </c>
      <c r="H82" s="158">
        <v>5</v>
      </c>
      <c r="I82" s="162" t="s">
        <v>99</v>
      </c>
      <c r="J82" s="187" t="s">
        <v>99</v>
      </c>
      <c r="K82" s="187" t="s">
        <v>99</v>
      </c>
      <c r="L82" s="187" t="s">
        <v>99</v>
      </c>
      <c r="M82" s="187" t="s">
        <v>99</v>
      </c>
      <c r="N82" s="235" t="s">
        <v>99</v>
      </c>
      <c r="O82" s="186" t="s">
        <v>99</v>
      </c>
      <c r="P82" s="187"/>
      <c r="Q82" s="187"/>
      <c r="R82" s="188"/>
      <c r="S82" s="189"/>
      <c r="T82" s="190"/>
      <c r="U82" s="191"/>
      <c r="V82" s="191"/>
      <c r="W82" s="58" t="str">
        <f t="shared" si="14"/>
        <v/>
      </c>
      <c r="X82" s="191"/>
      <c r="Y82" s="191"/>
      <c r="Z82" s="191"/>
      <c r="AA82" s="133" t="str">
        <f t="shared" si="15"/>
        <v/>
      </c>
    </row>
    <row r="83" spans="1:27" customFormat="1">
      <c r="A83" s="125" t="s">
        <v>66</v>
      </c>
      <c r="B83" s="158" t="s">
        <v>99</v>
      </c>
      <c r="C83" s="162" t="s">
        <v>99</v>
      </c>
      <c r="D83" s="158" t="s">
        <v>99</v>
      </c>
      <c r="E83" s="162" t="s">
        <v>99</v>
      </c>
      <c r="F83" s="158" t="s">
        <v>99</v>
      </c>
      <c r="G83" s="162" t="s">
        <v>99</v>
      </c>
      <c r="H83" s="158" t="s">
        <v>99</v>
      </c>
      <c r="I83" s="162" t="s">
        <v>99</v>
      </c>
      <c r="J83" s="187" t="s">
        <v>99</v>
      </c>
      <c r="K83" s="187" t="s">
        <v>99</v>
      </c>
      <c r="L83" s="187" t="s">
        <v>99</v>
      </c>
      <c r="M83" s="187" t="s">
        <v>99</v>
      </c>
      <c r="N83" s="235" t="s">
        <v>99</v>
      </c>
      <c r="O83" s="186" t="s">
        <v>99</v>
      </c>
      <c r="P83" s="187"/>
      <c r="Q83" s="187"/>
      <c r="R83" s="188"/>
      <c r="S83" s="189"/>
      <c r="T83" s="190"/>
      <c r="U83" s="191"/>
      <c r="V83" s="191"/>
      <c r="W83" s="58" t="str">
        <f t="shared" si="14"/>
        <v/>
      </c>
      <c r="X83" s="191"/>
      <c r="Y83" s="191"/>
      <c r="Z83" s="191"/>
      <c r="AA83" s="133" t="str">
        <f t="shared" si="15"/>
        <v/>
      </c>
    </row>
    <row r="84" spans="1:27" customFormat="1">
      <c r="A84" s="123" t="s">
        <v>67</v>
      </c>
      <c r="B84" s="158" t="s">
        <v>99</v>
      </c>
      <c r="C84" s="162" t="s">
        <v>99</v>
      </c>
      <c r="D84" s="158" t="s">
        <v>99</v>
      </c>
      <c r="E84" s="162" t="s">
        <v>99</v>
      </c>
      <c r="F84" s="158" t="s">
        <v>99</v>
      </c>
      <c r="G84" s="162" t="s">
        <v>99</v>
      </c>
      <c r="H84" s="158" t="s">
        <v>99</v>
      </c>
      <c r="I84" s="162" t="s">
        <v>99</v>
      </c>
      <c r="J84" s="187" t="s">
        <v>99</v>
      </c>
      <c r="K84" s="187" t="s">
        <v>99</v>
      </c>
      <c r="L84" s="187" t="s">
        <v>99</v>
      </c>
      <c r="M84" s="187" t="s">
        <v>99</v>
      </c>
      <c r="N84" s="235" t="s">
        <v>99</v>
      </c>
      <c r="O84" s="186" t="s">
        <v>99</v>
      </c>
      <c r="P84" s="187"/>
      <c r="Q84" s="187"/>
      <c r="R84" s="188"/>
      <c r="S84" s="189"/>
      <c r="T84" s="190"/>
      <c r="U84" s="191"/>
      <c r="V84" s="191"/>
      <c r="W84" s="58" t="str">
        <f t="shared" si="14"/>
        <v/>
      </c>
      <c r="X84" s="191"/>
      <c r="Y84" s="191"/>
      <c r="Z84" s="191"/>
      <c r="AA84" s="133" t="str">
        <f t="shared" si="15"/>
        <v/>
      </c>
    </row>
    <row r="85" spans="1:27" customFormat="1">
      <c r="A85" s="123" t="s">
        <v>68</v>
      </c>
      <c r="B85" s="158" t="s">
        <v>99</v>
      </c>
      <c r="C85" s="162" t="s">
        <v>99</v>
      </c>
      <c r="D85" s="158" t="s">
        <v>99</v>
      </c>
      <c r="E85" s="162" t="s">
        <v>99</v>
      </c>
      <c r="F85" s="158" t="s">
        <v>99</v>
      </c>
      <c r="G85" s="162" t="s">
        <v>99</v>
      </c>
      <c r="H85" s="158" t="s">
        <v>99</v>
      </c>
      <c r="I85" s="162" t="s">
        <v>99</v>
      </c>
      <c r="J85" s="187" t="s">
        <v>99</v>
      </c>
      <c r="K85" s="187" t="s">
        <v>99</v>
      </c>
      <c r="L85" s="187" t="s">
        <v>99</v>
      </c>
      <c r="M85" s="187" t="s">
        <v>99</v>
      </c>
      <c r="N85" s="235" t="s">
        <v>99</v>
      </c>
      <c r="O85" s="186" t="s">
        <v>99</v>
      </c>
      <c r="P85" s="187"/>
      <c r="Q85" s="187"/>
      <c r="R85" s="188"/>
      <c r="S85" s="189"/>
      <c r="T85" s="190"/>
      <c r="U85" s="191"/>
      <c r="V85" s="191"/>
      <c r="W85" s="58" t="str">
        <f t="shared" si="14"/>
        <v/>
      </c>
      <c r="X85" s="191"/>
      <c r="Y85" s="191"/>
      <c r="Z85" s="191"/>
      <c r="AA85" s="133" t="str">
        <f t="shared" si="15"/>
        <v/>
      </c>
    </row>
    <row r="86" spans="1:27" customFormat="1">
      <c r="A86" s="123" t="s">
        <v>69</v>
      </c>
      <c r="B86" s="158" t="s">
        <v>99</v>
      </c>
      <c r="C86" s="162" t="s">
        <v>99</v>
      </c>
      <c r="D86" s="158" t="s">
        <v>99</v>
      </c>
      <c r="E86" s="162" t="s">
        <v>99</v>
      </c>
      <c r="F86" s="158" t="s">
        <v>99</v>
      </c>
      <c r="G86" s="162" t="s">
        <v>99</v>
      </c>
      <c r="H86" s="158" t="s">
        <v>99</v>
      </c>
      <c r="I86" s="162" t="s">
        <v>99</v>
      </c>
      <c r="J86" s="187" t="s">
        <v>99</v>
      </c>
      <c r="K86" s="187" t="s">
        <v>99</v>
      </c>
      <c r="L86" s="187" t="s">
        <v>99</v>
      </c>
      <c r="M86" s="187" t="s">
        <v>99</v>
      </c>
      <c r="N86" s="235" t="s">
        <v>99</v>
      </c>
      <c r="O86" s="186" t="s">
        <v>99</v>
      </c>
      <c r="P86" s="187"/>
      <c r="Q86" s="187"/>
      <c r="R86" s="188"/>
      <c r="S86" s="189"/>
      <c r="T86" s="190"/>
      <c r="U86" s="191"/>
      <c r="V86" s="191"/>
      <c r="W86" s="58" t="str">
        <f t="shared" si="14"/>
        <v/>
      </c>
      <c r="X86" s="191"/>
      <c r="Y86" s="191"/>
      <c r="Z86" s="191"/>
      <c r="AA86" s="133" t="str">
        <f t="shared" si="15"/>
        <v/>
      </c>
    </row>
    <row r="87" spans="1:27" customFormat="1">
      <c r="A87" s="123" t="s">
        <v>70</v>
      </c>
      <c r="B87" s="158" t="s">
        <v>99</v>
      </c>
      <c r="C87" s="162" t="s">
        <v>99</v>
      </c>
      <c r="D87" s="158" t="s">
        <v>99</v>
      </c>
      <c r="E87" s="162" t="s">
        <v>99</v>
      </c>
      <c r="F87" s="158" t="s">
        <v>99</v>
      </c>
      <c r="G87" s="162" t="s">
        <v>99</v>
      </c>
      <c r="H87" s="158" t="s">
        <v>99</v>
      </c>
      <c r="I87" s="162" t="s">
        <v>99</v>
      </c>
      <c r="J87" s="187" t="s">
        <v>99</v>
      </c>
      <c r="K87" s="187" t="s">
        <v>99</v>
      </c>
      <c r="L87" s="187" t="s">
        <v>99</v>
      </c>
      <c r="M87" s="187" t="s">
        <v>99</v>
      </c>
      <c r="N87" s="235" t="s">
        <v>99</v>
      </c>
      <c r="O87" s="186" t="s">
        <v>99</v>
      </c>
      <c r="P87" s="187"/>
      <c r="Q87" s="187"/>
      <c r="R87" s="188"/>
      <c r="S87" s="189"/>
      <c r="T87" s="190"/>
      <c r="U87" s="191"/>
      <c r="V87" s="191"/>
      <c r="W87" s="58" t="str">
        <f t="shared" si="14"/>
        <v/>
      </c>
      <c r="X87" s="191"/>
      <c r="Y87" s="191"/>
      <c r="Z87" s="191"/>
      <c r="AA87" s="133" t="str">
        <f t="shared" si="15"/>
        <v/>
      </c>
    </row>
    <row r="88" spans="1:27" customFormat="1">
      <c r="A88" s="123" t="s">
        <v>71</v>
      </c>
      <c r="B88" s="158">
        <v>20</v>
      </c>
      <c r="C88" s="162" t="s">
        <v>99</v>
      </c>
      <c r="D88" s="158">
        <v>1</v>
      </c>
      <c r="E88" s="162" t="s">
        <v>99</v>
      </c>
      <c r="F88" s="158">
        <v>1.5</v>
      </c>
      <c r="G88" s="162" t="s">
        <v>99</v>
      </c>
      <c r="H88" s="158">
        <v>5</v>
      </c>
      <c r="I88" s="162" t="s">
        <v>99</v>
      </c>
      <c r="J88" s="187" t="s">
        <v>99</v>
      </c>
      <c r="K88" s="187" t="s">
        <v>99</v>
      </c>
      <c r="L88" s="187" t="s">
        <v>99</v>
      </c>
      <c r="M88" s="187" t="s">
        <v>99</v>
      </c>
      <c r="N88" s="235" t="s">
        <v>99</v>
      </c>
      <c r="O88" s="186" t="s">
        <v>99</v>
      </c>
      <c r="P88" s="187"/>
      <c r="Q88" s="187"/>
      <c r="R88" s="188"/>
      <c r="S88" s="189"/>
      <c r="T88" s="190"/>
      <c r="U88" s="191"/>
      <c r="V88" s="191"/>
      <c r="W88" s="58" t="str">
        <f t="shared" si="14"/>
        <v/>
      </c>
      <c r="X88" s="191"/>
      <c r="Y88" s="191"/>
      <c r="Z88" s="191"/>
      <c r="AA88" s="133" t="str">
        <f t="shared" si="15"/>
        <v/>
      </c>
    </row>
    <row r="89" spans="1:27" customFormat="1">
      <c r="A89" s="123" t="s">
        <v>72</v>
      </c>
      <c r="B89" s="158" t="s">
        <v>99</v>
      </c>
      <c r="C89" s="162" t="s">
        <v>99</v>
      </c>
      <c r="D89" s="158" t="s">
        <v>99</v>
      </c>
      <c r="E89" s="162" t="s">
        <v>99</v>
      </c>
      <c r="F89" s="158" t="s">
        <v>99</v>
      </c>
      <c r="G89" s="162" t="s">
        <v>99</v>
      </c>
      <c r="H89" s="158" t="s">
        <v>99</v>
      </c>
      <c r="I89" s="162" t="s">
        <v>99</v>
      </c>
      <c r="J89" s="187" t="s">
        <v>99</v>
      </c>
      <c r="K89" s="187" t="s">
        <v>99</v>
      </c>
      <c r="L89" s="187" t="s">
        <v>99</v>
      </c>
      <c r="M89" s="187" t="s">
        <v>99</v>
      </c>
      <c r="N89" s="235" t="s">
        <v>99</v>
      </c>
      <c r="O89" s="186" t="s">
        <v>99</v>
      </c>
      <c r="P89" s="187"/>
      <c r="Q89" s="187"/>
      <c r="R89" s="188"/>
      <c r="S89" s="189"/>
      <c r="T89" s="190"/>
      <c r="U89" s="191"/>
      <c r="V89" s="191"/>
      <c r="W89" s="58" t="str">
        <f t="shared" si="14"/>
        <v/>
      </c>
      <c r="X89" s="191"/>
      <c r="Y89" s="191"/>
      <c r="Z89" s="191"/>
      <c r="AA89" s="133" t="str">
        <f t="shared" si="15"/>
        <v/>
      </c>
    </row>
    <row r="90" spans="1:27" customFormat="1">
      <c r="A90" s="123" t="s">
        <v>73</v>
      </c>
      <c r="B90" s="158" t="s">
        <v>99</v>
      </c>
      <c r="C90" s="162" t="s">
        <v>99</v>
      </c>
      <c r="D90" s="158" t="s">
        <v>99</v>
      </c>
      <c r="E90" s="162" t="s">
        <v>99</v>
      </c>
      <c r="F90" s="158" t="s">
        <v>99</v>
      </c>
      <c r="G90" s="162" t="s">
        <v>99</v>
      </c>
      <c r="H90" s="158" t="s">
        <v>99</v>
      </c>
      <c r="I90" s="162" t="s">
        <v>99</v>
      </c>
      <c r="J90" s="187" t="s">
        <v>99</v>
      </c>
      <c r="K90" s="187" t="s">
        <v>99</v>
      </c>
      <c r="L90" s="187" t="s">
        <v>99</v>
      </c>
      <c r="M90" s="187" t="s">
        <v>99</v>
      </c>
      <c r="N90" s="235" t="s">
        <v>99</v>
      </c>
      <c r="O90" s="186" t="s">
        <v>99</v>
      </c>
      <c r="P90" s="187"/>
      <c r="Q90" s="187"/>
      <c r="R90" s="188"/>
      <c r="S90" s="189"/>
      <c r="T90" s="190"/>
      <c r="U90" s="191"/>
      <c r="V90" s="191"/>
      <c r="W90" s="58" t="str">
        <f t="shared" si="14"/>
        <v/>
      </c>
      <c r="X90" s="191"/>
      <c r="Y90" s="191"/>
      <c r="Z90" s="191"/>
      <c r="AA90" s="133" t="str">
        <f t="shared" si="15"/>
        <v/>
      </c>
    </row>
    <row r="91" spans="1:27" customFormat="1">
      <c r="A91" s="123" t="s">
        <v>74</v>
      </c>
      <c r="B91" s="158">
        <v>20</v>
      </c>
      <c r="C91" s="162" t="s">
        <v>99</v>
      </c>
      <c r="D91" s="158">
        <v>1</v>
      </c>
      <c r="E91" s="162" t="s">
        <v>99</v>
      </c>
      <c r="F91" s="158">
        <v>1.5</v>
      </c>
      <c r="G91" s="162" t="s">
        <v>99</v>
      </c>
      <c r="H91" s="158">
        <v>5</v>
      </c>
      <c r="I91" s="162" t="s">
        <v>99</v>
      </c>
      <c r="J91" s="187" t="s">
        <v>99</v>
      </c>
      <c r="K91" s="187" t="s">
        <v>99</v>
      </c>
      <c r="L91" s="187" t="s">
        <v>99</v>
      </c>
      <c r="M91" s="187" t="s">
        <v>99</v>
      </c>
      <c r="N91" s="235" t="s">
        <v>99</v>
      </c>
      <c r="O91" s="186" t="s">
        <v>99</v>
      </c>
      <c r="P91" s="187"/>
      <c r="Q91" s="187"/>
      <c r="R91" s="188"/>
      <c r="S91" s="189"/>
      <c r="T91" s="190"/>
      <c r="U91" s="191"/>
      <c r="V91" s="191"/>
      <c r="W91" s="58" t="str">
        <f t="shared" si="14"/>
        <v/>
      </c>
      <c r="X91" s="191"/>
      <c r="Y91" s="191"/>
      <c r="Z91" s="191"/>
      <c r="AA91" s="133" t="str">
        <f t="shared" si="15"/>
        <v/>
      </c>
    </row>
    <row r="92" spans="1:27" customFormat="1">
      <c r="A92" s="123" t="s">
        <v>75</v>
      </c>
      <c r="B92" s="158" t="s">
        <v>99</v>
      </c>
      <c r="C92" s="162" t="s">
        <v>99</v>
      </c>
      <c r="D92" s="158" t="s">
        <v>99</v>
      </c>
      <c r="E92" s="162" t="s">
        <v>99</v>
      </c>
      <c r="F92" s="158" t="s">
        <v>99</v>
      </c>
      <c r="G92" s="162" t="s">
        <v>99</v>
      </c>
      <c r="H92" s="158" t="s">
        <v>99</v>
      </c>
      <c r="I92" s="162" t="s">
        <v>99</v>
      </c>
      <c r="J92" s="187" t="s">
        <v>99</v>
      </c>
      <c r="K92" s="187" t="s">
        <v>99</v>
      </c>
      <c r="L92" s="187" t="s">
        <v>99</v>
      </c>
      <c r="M92" s="187" t="s">
        <v>99</v>
      </c>
      <c r="N92" s="235" t="s">
        <v>99</v>
      </c>
      <c r="O92" s="186" t="s">
        <v>99</v>
      </c>
      <c r="P92" s="187"/>
      <c r="Q92" s="187"/>
      <c r="R92" s="188"/>
      <c r="S92" s="189"/>
      <c r="T92" s="190"/>
      <c r="U92" s="191"/>
      <c r="V92" s="191"/>
      <c r="W92" s="58" t="str">
        <f t="shared" si="14"/>
        <v/>
      </c>
      <c r="X92" s="191"/>
      <c r="Y92" s="191"/>
      <c r="Z92" s="191"/>
      <c r="AA92" s="133" t="str">
        <f t="shared" si="15"/>
        <v/>
      </c>
    </row>
    <row r="93" spans="1:27" customFormat="1">
      <c r="A93" s="123" t="s">
        <v>76</v>
      </c>
      <c r="B93" s="158" t="s">
        <v>99</v>
      </c>
      <c r="C93" s="162" t="s">
        <v>99</v>
      </c>
      <c r="D93" s="158" t="s">
        <v>99</v>
      </c>
      <c r="E93" s="162" t="s">
        <v>99</v>
      </c>
      <c r="F93" s="158" t="s">
        <v>99</v>
      </c>
      <c r="G93" s="162" t="s">
        <v>99</v>
      </c>
      <c r="H93" s="158" t="s">
        <v>99</v>
      </c>
      <c r="I93" s="162" t="s">
        <v>99</v>
      </c>
      <c r="J93" s="187" t="s">
        <v>99</v>
      </c>
      <c r="K93" s="187" t="s">
        <v>99</v>
      </c>
      <c r="L93" s="187" t="s">
        <v>99</v>
      </c>
      <c r="M93" s="187" t="s">
        <v>99</v>
      </c>
      <c r="N93" s="235" t="s">
        <v>99</v>
      </c>
      <c r="O93" s="186" t="s">
        <v>99</v>
      </c>
      <c r="P93" s="187"/>
      <c r="Q93" s="187"/>
      <c r="R93" s="188"/>
      <c r="S93" s="189"/>
      <c r="T93" s="190"/>
      <c r="U93" s="191"/>
      <c r="V93" s="191"/>
      <c r="W93" s="58" t="str">
        <f t="shared" si="14"/>
        <v/>
      </c>
      <c r="X93" s="191"/>
      <c r="Y93" s="191"/>
      <c r="Z93" s="191"/>
      <c r="AA93" s="133" t="str">
        <f t="shared" si="15"/>
        <v/>
      </c>
    </row>
    <row r="94" spans="1:27" customFormat="1">
      <c r="A94" s="123" t="s">
        <v>77</v>
      </c>
      <c r="B94" s="158">
        <v>15</v>
      </c>
      <c r="C94" s="162" t="s">
        <v>99</v>
      </c>
      <c r="D94" s="158">
        <v>3</v>
      </c>
      <c r="E94" s="162" t="s">
        <v>99</v>
      </c>
      <c r="F94" s="158">
        <v>1.5</v>
      </c>
      <c r="G94" s="162" t="s">
        <v>99</v>
      </c>
      <c r="H94" s="158">
        <v>40</v>
      </c>
      <c r="I94" s="162" t="s">
        <v>99</v>
      </c>
      <c r="J94" s="187" t="s">
        <v>99</v>
      </c>
      <c r="K94" s="187" t="s">
        <v>99</v>
      </c>
      <c r="L94" s="187" t="s">
        <v>99</v>
      </c>
      <c r="M94" s="187" t="s">
        <v>99</v>
      </c>
      <c r="N94" s="235" t="s">
        <v>99</v>
      </c>
      <c r="O94" s="186" t="s">
        <v>99</v>
      </c>
      <c r="P94" s="187"/>
      <c r="Q94" s="187"/>
      <c r="R94" s="188"/>
      <c r="S94" s="189"/>
      <c r="T94" s="190"/>
      <c r="U94" s="191"/>
      <c r="V94" s="191"/>
      <c r="W94" s="58" t="str">
        <f t="shared" si="14"/>
        <v/>
      </c>
      <c r="X94" s="191"/>
      <c r="Y94" s="191"/>
      <c r="Z94" s="191"/>
      <c r="AA94" s="133" t="str">
        <f t="shared" si="15"/>
        <v/>
      </c>
    </row>
    <row r="95" spans="1:27" customFormat="1">
      <c r="A95" s="120" t="s">
        <v>78</v>
      </c>
      <c r="B95" s="158">
        <v>15</v>
      </c>
      <c r="C95" s="162" t="s">
        <v>99</v>
      </c>
      <c r="D95" s="158">
        <v>6</v>
      </c>
      <c r="E95" s="162" t="s">
        <v>99</v>
      </c>
      <c r="F95" s="158">
        <v>2</v>
      </c>
      <c r="G95" s="162" t="s">
        <v>99</v>
      </c>
      <c r="H95" s="158">
        <v>100</v>
      </c>
      <c r="I95" s="162" t="s">
        <v>99</v>
      </c>
      <c r="J95" s="187" t="s">
        <v>99</v>
      </c>
      <c r="K95" s="187" t="s">
        <v>99</v>
      </c>
      <c r="L95" s="187" t="s">
        <v>99</v>
      </c>
      <c r="M95" s="187" t="s">
        <v>99</v>
      </c>
      <c r="N95" s="235" t="s">
        <v>99</v>
      </c>
      <c r="O95" s="186" t="s">
        <v>99</v>
      </c>
      <c r="P95" s="187"/>
      <c r="Q95" s="187"/>
      <c r="R95" s="188"/>
      <c r="S95" s="189"/>
      <c r="T95" s="190"/>
      <c r="U95" s="191"/>
      <c r="V95" s="191"/>
      <c r="W95" s="58" t="str">
        <f t="shared" si="14"/>
        <v/>
      </c>
      <c r="X95" s="191"/>
      <c r="Y95" s="191"/>
      <c r="Z95" s="191"/>
      <c r="AA95" s="133" t="str">
        <f t="shared" si="15"/>
        <v/>
      </c>
    </row>
    <row r="96" spans="1:27" customFormat="1">
      <c r="A96" s="125" t="s">
        <v>179</v>
      </c>
      <c r="B96" s="158" t="s">
        <v>99</v>
      </c>
      <c r="C96" s="162" t="s">
        <v>99</v>
      </c>
      <c r="D96" s="158" t="s">
        <v>99</v>
      </c>
      <c r="E96" s="162" t="s">
        <v>99</v>
      </c>
      <c r="F96" s="158" t="s">
        <v>99</v>
      </c>
      <c r="G96" s="162" t="s">
        <v>99</v>
      </c>
      <c r="H96" s="158" t="s">
        <v>99</v>
      </c>
      <c r="I96" s="162" t="s">
        <v>99</v>
      </c>
      <c r="J96" s="187" t="s">
        <v>99</v>
      </c>
      <c r="K96" s="187" t="s">
        <v>99</v>
      </c>
      <c r="L96" s="187" t="s">
        <v>99</v>
      </c>
      <c r="M96" s="187" t="s">
        <v>99</v>
      </c>
      <c r="N96" s="235" t="s">
        <v>99</v>
      </c>
      <c r="O96" s="186" t="s">
        <v>99</v>
      </c>
      <c r="P96" s="187"/>
      <c r="Q96" s="187"/>
      <c r="R96" s="188"/>
      <c r="S96" s="189"/>
      <c r="T96" s="190"/>
      <c r="U96" s="191"/>
      <c r="V96" s="191"/>
      <c r="W96" s="58" t="str">
        <f t="shared" ref="W96:W100" si="16">IF(T96&gt;0,ROUND((U96+V96)/0.25/T96,2)*0.25,"")</f>
        <v/>
      </c>
      <c r="X96" s="191"/>
      <c r="Y96" s="191"/>
      <c r="Z96" s="191"/>
      <c r="AA96" s="133" t="str">
        <f t="shared" ref="AA96:AA100" si="17">IF(AND(X96&gt;0,T96&gt;0),ROUND((X96+Y96+Z96)/T96/0.25,2)*0.25,"")</f>
        <v/>
      </c>
    </row>
    <row r="97" spans="1:27" customFormat="1">
      <c r="A97" s="123" t="s">
        <v>180</v>
      </c>
      <c r="B97" s="158" t="s">
        <v>99</v>
      </c>
      <c r="C97" s="162" t="s">
        <v>99</v>
      </c>
      <c r="D97" s="158" t="s">
        <v>99</v>
      </c>
      <c r="E97" s="162" t="s">
        <v>99</v>
      </c>
      <c r="F97" s="158" t="s">
        <v>99</v>
      </c>
      <c r="G97" s="162" t="s">
        <v>99</v>
      </c>
      <c r="H97" s="158" t="s">
        <v>99</v>
      </c>
      <c r="I97" s="162" t="s">
        <v>99</v>
      </c>
      <c r="J97" s="187" t="s">
        <v>99</v>
      </c>
      <c r="K97" s="187" t="s">
        <v>99</v>
      </c>
      <c r="L97" s="187" t="s">
        <v>99</v>
      </c>
      <c r="M97" s="187" t="s">
        <v>99</v>
      </c>
      <c r="N97" s="235" t="s">
        <v>99</v>
      </c>
      <c r="O97" s="186" t="s">
        <v>99</v>
      </c>
      <c r="P97" s="187"/>
      <c r="Q97" s="187"/>
      <c r="R97" s="188"/>
      <c r="S97" s="189"/>
      <c r="T97" s="190"/>
      <c r="U97" s="191"/>
      <c r="V97" s="191"/>
      <c r="W97" s="58" t="str">
        <f t="shared" si="16"/>
        <v/>
      </c>
      <c r="X97" s="191"/>
      <c r="Y97" s="191"/>
      <c r="Z97" s="191"/>
      <c r="AA97" s="133" t="str">
        <f t="shared" si="17"/>
        <v/>
      </c>
    </row>
    <row r="98" spans="1:27" customFormat="1">
      <c r="A98" s="123" t="s">
        <v>181</v>
      </c>
      <c r="B98" s="158" t="s">
        <v>99</v>
      </c>
      <c r="C98" s="162" t="s">
        <v>99</v>
      </c>
      <c r="D98" s="158" t="s">
        <v>99</v>
      </c>
      <c r="E98" s="162" t="s">
        <v>99</v>
      </c>
      <c r="F98" s="158" t="s">
        <v>99</v>
      </c>
      <c r="G98" s="162" t="s">
        <v>99</v>
      </c>
      <c r="H98" s="158" t="s">
        <v>99</v>
      </c>
      <c r="I98" s="162" t="s">
        <v>99</v>
      </c>
      <c r="J98" s="187" t="s">
        <v>99</v>
      </c>
      <c r="K98" s="187" t="s">
        <v>99</v>
      </c>
      <c r="L98" s="187" t="s">
        <v>99</v>
      </c>
      <c r="M98" s="187" t="s">
        <v>99</v>
      </c>
      <c r="N98" s="235" t="s">
        <v>99</v>
      </c>
      <c r="O98" s="186" t="s">
        <v>99</v>
      </c>
      <c r="P98" s="187"/>
      <c r="Q98" s="187"/>
      <c r="R98" s="188"/>
      <c r="S98" s="189"/>
      <c r="T98" s="190"/>
      <c r="U98" s="191"/>
      <c r="V98" s="191"/>
      <c r="W98" s="58" t="str">
        <f t="shared" si="16"/>
        <v/>
      </c>
      <c r="X98" s="191"/>
      <c r="Y98" s="191"/>
      <c r="Z98" s="191"/>
      <c r="AA98" s="133" t="str">
        <f t="shared" si="17"/>
        <v/>
      </c>
    </row>
    <row r="99" spans="1:27" customFormat="1">
      <c r="A99" s="123" t="s">
        <v>182</v>
      </c>
      <c r="B99" s="158" t="s">
        <v>99</v>
      </c>
      <c r="C99" s="162" t="s">
        <v>99</v>
      </c>
      <c r="D99" s="158" t="s">
        <v>99</v>
      </c>
      <c r="E99" s="162" t="s">
        <v>99</v>
      </c>
      <c r="F99" s="158" t="s">
        <v>99</v>
      </c>
      <c r="G99" s="162" t="s">
        <v>99</v>
      </c>
      <c r="H99" s="158" t="s">
        <v>99</v>
      </c>
      <c r="I99" s="162" t="s">
        <v>99</v>
      </c>
      <c r="J99" s="187" t="s">
        <v>99</v>
      </c>
      <c r="K99" s="187" t="s">
        <v>99</v>
      </c>
      <c r="L99" s="187" t="s">
        <v>99</v>
      </c>
      <c r="M99" s="187" t="s">
        <v>99</v>
      </c>
      <c r="N99" s="235" t="s">
        <v>99</v>
      </c>
      <c r="O99" s="186" t="s">
        <v>99</v>
      </c>
      <c r="P99" s="187"/>
      <c r="Q99" s="187"/>
      <c r="R99" s="188"/>
      <c r="S99" s="189"/>
      <c r="T99" s="190"/>
      <c r="U99" s="191"/>
      <c r="V99" s="191"/>
      <c r="W99" s="58" t="str">
        <f t="shared" si="16"/>
        <v/>
      </c>
      <c r="X99" s="191"/>
      <c r="Y99" s="191"/>
      <c r="Z99" s="191"/>
      <c r="AA99" s="133" t="str">
        <f t="shared" si="17"/>
        <v/>
      </c>
    </row>
    <row r="100" spans="1:27" customFormat="1">
      <c r="A100" s="123" t="s">
        <v>183</v>
      </c>
      <c r="B100" s="158" t="s">
        <v>99</v>
      </c>
      <c r="C100" s="162" t="s">
        <v>99</v>
      </c>
      <c r="D100" s="158" t="s">
        <v>99</v>
      </c>
      <c r="E100" s="162" t="s">
        <v>99</v>
      </c>
      <c r="F100" s="158" t="s">
        <v>99</v>
      </c>
      <c r="G100" s="162" t="s">
        <v>99</v>
      </c>
      <c r="H100" s="158" t="s">
        <v>99</v>
      </c>
      <c r="I100" s="162" t="s">
        <v>99</v>
      </c>
      <c r="J100" s="187" t="s">
        <v>99</v>
      </c>
      <c r="K100" s="187" t="s">
        <v>99</v>
      </c>
      <c r="L100" s="187" t="s">
        <v>99</v>
      </c>
      <c r="M100" s="187" t="s">
        <v>99</v>
      </c>
      <c r="N100" s="235" t="s">
        <v>99</v>
      </c>
      <c r="O100" s="186" t="s">
        <v>99</v>
      </c>
      <c r="P100" s="187"/>
      <c r="Q100" s="187"/>
      <c r="R100" s="188"/>
      <c r="S100" s="189"/>
      <c r="T100" s="190"/>
      <c r="U100" s="191"/>
      <c r="V100" s="191"/>
      <c r="W100" s="58" t="str">
        <f t="shared" si="16"/>
        <v/>
      </c>
      <c r="X100" s="191"/>
      <c r="Y100" s="191"/>
      <c r="Z100" s="191"/>
      <c r="AA100" s="133" t="str">
        <f t="shared" si="17"/>
        <v/>
      </c>
    </row>
    <row r="101" spans="1:27" customFormat="1">
      <c r="A101" s="123" t="s">
        <v>184</v>
      </c>
      <c r="B101" s="158" t="s">
        <v>99</v>
      </c>
      <c r="C101" s="162" t="s">
        <v>99</v>
      </c>
      <c r="D101" s="158" t="s">
        <v>99</v>
      </c>
      <c r="E101" s="162" t="s">
        <v>99</v>
      </c>
      <c r="F101" s="158" t="s">
        <v>99</v>
      </c>
      <c r="G101" s="162" t="s">
        <v>99</v>
      </c>
      <c r="H101" s="158" t="s">
        <v>99</v>
      </c>
      <c r="I101" s="162" t="s">
        <v>99</v>
      </c>
      <c r="J101" s="187" t="s">
        <v>99</v>
      </c>
      <c r="K101" s="187" t="s">
        <v>99</v>
      </c>
      <c r="L101" s="187" t="s">
        <v>99</v>
      </c>
      <c r="M101" s="187" t="s">
        <v>99</v>
      </c>
      <c r="N101" s="235" t="s">
        <v>99</v>
      </c>
      <c r="O101" s="186" t="s">
        <v>99</v>
      </c>
      <c r="P101" s="187"/>
      <c r="Q101" s="187"/>
      <c r="R101" s="188"/>
      <c r="S101" s="189"/>
      <c r="T101" s="190"/>
      <c r="U101" s="191"/>
      <c r="V101" s="191"/>
      <c r="W101" s="58" t="str">
        <f t="shared" ref="W101:W104" si="18">IF(T101&gt;0,ROUND((U101+V101)/0.25/T101,2)*0.25,"")</f>
        <v/>
      </c>
      <c r="X101" s="191"/>
      <c r="Y101" s="191"/>
      <c r="Z101" s="191"/>
      <c r="AA101" s="133" t="str">
        <f t="shared" ref="AA101:AA104" si="19">IF(AND(X101&gt;0,T101&gt;0),ROUND((X101+Y101+Z101)/T101/0.25,2)*0.25,"")</f>
        <v/>
      </c>
    </row>
    <row r="102" spans="1:27" customFormat="1">
      <c r="A102" s="123" t="s">
        <v>185</v>
      </c>
      <c r="B102" s="158" t="s">
        <v>99</v>
      </c>
      <c r="C102" s="162" t="s">
        <v>99</v>
      </c>
      <c r="D102" s="158" t="s">
        <v>99</v>
      </c>
      <c r="E102" s="162" t="s">
        <v>99</v>
      </c>
      <c r="F102" s="158" t="s">
        <v>99</v>
      </c>
      <c r="G102" s="162" t="s">
        <v>99</v>
      </c>
      <c r="H102" s="158" t="s">
        <v>99</v>
      </c>
      <c r="I102" s="162" t="s">
        <v>99</v>
      </c>
      <c r="J102" s="187" t="s">
        <v>99</v>
      </c>
      <c r="K102" s="187" t="s">
        <v>99</v>
      </c>
      <c r="L102" s="187" t="s">
        <v>99</v>
      </c>
      <c r="M102" s="187" t="s">
        <v>99</v>
      </c>
      <c r="N102" s="235" t="s">
        <v>99</v>
      </c>
      <c r="O102" s="186" t="s">
        <v>99</v>
      </c>
      <c r="P102" s="187"/>
      <c r="Q102" s="187"/>
      <c r="R102" s="188"/>
      <c r="S102" s="189"/>
      <c r="T102" s="190"/>
      <c r="U102" s="191"/>
      <c r="V102" s="191"/>
      <c r="W102" s="58" t="str">
        <f t="shared" si="18"/>
        <v/>
      </c>
      <c r="X102" s="191"/>
      <c r="Y102" s="191"/>
      <c r="Z102" s="191"/>
      <c r="AA102" s="133" t="str">
        <f t="shared" si="19"/>
        <v/>
      </c>
    </row>
    <row r="103" spans="1:27" customFormat="1">
      <c r="A103" s="123" t="s">
        <v>186</v>
      </c>
      <c r="B103" s="158" t="s">
        <v>99</v>
      </c>
      <c r="C103" s="162" t="s">
        <v>99</v>
      </c>
      <c r="D103" s="158" t="s">
        <v>99</v>
      </c>
      <c r="E103" s="162" t="s">
        <v>99</v>
      </c>
      <c r="F103" s="158" t="s">
        <v>99</v>
      </c>
      <c r="G103" s="162" t="s">
        <v>99</v>
      </c>
      <c r="H103" s="158" t="s">
        <v>99</v>
      </c>
      <c r="I103" s="162" t="s">
        <v>99</v>
      </c>
      <c r="J103" s="187" t="s">
        <v>99</v>
      </c>
      <c r="K103" s="187" t="s">
        <v>99</v>
      </c>
      <c r="L103" s="187" t="s">
        <v>99</v>
      </c>
      <c r="M103" s="187" t="s">
        <v>99</v>
      </c>
      <c r="N103" s="235" t="s">
        <v>99</v>
      </c>
      <c r="O103" s="186" t="s">
        <v>99</v>
      </c>
      <c r="P103" s="187"/>
      <c r="Q103" s="187"/>
      <c r="R103" s="188"/>
      <c r="S103" s="189"/>
      <c r="T103" s="190"/>
      <c r="U103" s="191"/>
      <c r="V103" s="191"/>
      <c r="W103" s="58" t="str">
        <f t="shared" si="18"/>
        <v/>
      </c>
      <c r="X103" s="191"/>
      <c r="Y103" s="191"/>
      <c r="Z103" s="191"/>
      <c r="AA103" s="133" t="str">
        <f t="shared" si="19"/>
        <v/>
      </c>
    </row>
    <row r="104" spans="1:27" customFormat="1">
      <c r="A104" s="123" t="s">
        <v>187</v>
      </c>
      <c r="B104" s="158" t="s">
        <v>99</v>
      </c>
      <c r="C104" s="162" t="s">
        <v>99</v>
      </c>
      <c r="D104" s="158" t="s">
        <v>99</v>
      </c>
      <c r="E104" s="162" t="s">
        <v>99</v>
      </c>
      <c r="F104" s="158" t="s">
        <v>99</v>
      </c>
      <c r="G104" s="162" t="s">
        <v>99</v>
      </c>
      <c r="H104" s="158" t="s">
        <v>99</v>
      </c>
      <c r="I104" s="162" t="s">
        <v>99</v>
      </c>
      <c r="J104" s="187" t="s">
        <v>99</v>
      </c>
      <c r="K104" s="187" t="s">
        <v>99</v>
      </c>
      <c r="L104" s="187" t="s">
        <v>99</v>
      </c>
      <c r="M104" s="187" t="s">
        <v>99</v>
      </c>
      <c r="N104" s="235" t="s">
        <v>99</v>
      </c>
      <c r="O104" s="186" t="s">
        <v>99</v>
      </c>
      <c r="P104" s="187"/>
      <c r="Q104" s="187"/>
      <c r="R104" s="188"/>
      <c r="S104" s="189"/>
      <c r="T104" s="190"/>
      <c r="U104" s="191"/>
      <c r="V104" s="191"/>
      <c r="W104" s="58" t="str">
        <f t="shared" si="18"/>
        <v/>
      </c>
      <c r="X104" s="191"/>
      <c r="Y104" s="191"/>
      <c r="Z104" s="191"/>
      <c r="AA104" s="133" t="str">
        <f t="shared" si="19"/>
        <v/>
      </c>
    </row>
    <row r="105" spans="1:27" customFormat="1">
      <c r="A105" s="120" t="s">
        <v>80</v>
      </c>
      <c r="B105" s="102"/>
      <c r="C105" s="170"/>
      <c r="D105" s="102"/>
      <c r="E105" s="170"/>
      <c r="F105" s="102"/>
      <c r="G105" s="170"/>
      <c r="H105" s="102"/>
      <c r="I105" s="170"/>
      <c r="J105" s="208"/>
      <c r="K105" s="207"/>
      <c r="L105" s="207"/>
      <c r="M105" s="207"/>
      <c r="N105" s="215"/>
      <c r="O105" s="170"/>
      <c r="P105" s="208"/>
      <c r="Q105" s="208"/>
      <c r="R105" s="210"/>
      <c r="S105" s="189"/>
      <c r="T105" s="211"/>
      <c r="U105" s="212"/>
      <c r="V105" s="212"/>
      <c r="W105" s="58" t="str">
        <f t="shared" si="14"/>
        <v/>
      </c>
      <c r="X105" s="212"/>
      <c r="Y105" s="212"/>
      <c r="Z105" s="212"/>
      <c r="AA105" s="133" t="str">
        <f t="shared" si="15"/>
        <v/>
      </c>
    </row>
    <row r="106" spans="1:27" customFormat="1">
      <c r="A106" s="121" t="s">
        <v>81</v>
      </c>
      <c r="B106" s="158">
        <v>18</v>
      </c>
      <c r="C106" s="162" t="s">
        <v>99</v>
      </c>
      <c r="D106" s="158">
        <v>0.5</v>
      </c>
      <c r="E106" s="162" t="s">
        <v>99</v>
      </c>
      <c r="F106" s="158">
        <v>1</v>
      </c>
      <c r="G106" s="162" t="s">
        <v>99</v>
      </c>
      <c r="H106" s="158">
        <v>5</v>
      </c>
      <c r="I106" s="162" t="s">
        <v>99</v>
      </c>
      <c r="J106" s="187" t="s">
        <v>99</v>
      </c>
      <c r="K106" s="187" t="s">
        <v>99</v>
      </c>
      <c r="L106" s="187" t="s">
        <v>99</v>
      </c>
      <c r="M106" s="187" t="s">
        <v>99</v>
      </c>
      <c r="N106" s="235" t="s">
        <v>99</v>
      </c>
      <c r="O106" s="186" t="s">
        <v>99</v>
      </c>
      <c r="P106" s="187"/>
      <c r="Q106" s="187"/>
      <c r="R106" s="188"/>
      <c r="S106" s="189"/>
      <c r="T106" s="190"/>
      <c r="U106" s="191"/>
      <c r="V106" s="191"/>
      <c r="W106" s="58" t="str">
        <f t="shared" si="14"/>
        <v/>
      </c>
      <c r="X106" s="191"/>
      <c r="Y106" s="191"/>
      <c r="Z106" s="191"/>
      <c r="AA106" s="133" t="str">
        <f t="shared" si="15"/>
        <v/>
      </c>
    </row>
    <row r="107" spans="1:27" customFormat="1">
      <c r="A107" s="121" t="s">
        <v>82</v>
      </c>
      <c r="B107" s="158">
        <v>20</v>
      </c>
      <c r="C107" s="162" t="s">
        <v>99</v>
      </c>
      <c r="D107" s="158">
        <v>0.5</v>
      </c>
      <c r="E107" s="162" t="s">
        <v>99</v>
      </c>
      <c r="F107" s="158">
        <v>1</v>
      </c>
      <c r="G107" s="162" t="s">
        <v>99</v>
      </c>
      <c r="H107" s="158">
        <v>5</v>
      </c>
      <c r="I107" s="162" t="s">
        <v>99</v>
      </c>
      <c r="J107" s="187" t="s">
        <v>99</v>
      </c>
      <c r="K107" s="187" t="s">
        <v>99</v>
      </c>
      <c r="L107" s="187" t="s">
        <v>99</v>
      </c>
      <c r="M107" s="187" t="s">
        <v>99</v>
      </c>
      <c r="N107" s="235" t="s">
        <v>99</v>
      </c>
      <c r="O107" s="186" t="s">
        <v>99</v>
      </c>
      <c r="P107" s="187"/>
      <c r="Q107" s="187"/>
      <c r="R107" s="188"/>
      <c r="S107" s="189"/>
      <c r="T107" s="190"/>
      <c r="U107" s="191"/>
      <c r="V107" s="191"/>
      <c r="W107" s="58" t="str">
        <f t="shared" si="14"/>
        <v/>
      </c>
      <c r="X107" s="191"/>
      <c r="Y107" s="191"/>
      <c r="Z107" s="191"/>
      <c r="AA107" s="133" t="str">
        <f t="shared" si="15"/>
        <v/>
      </c>
    </row>
    <row r="108" spans="1:27" customFormat="1">
      <c r="A108" s="121" t="s">
        <v>83</v>
      </c>
      <c r="B108" s="158">
        <v>18</v>
      </c>
      <c r="C108" s="162" t="s">
        <v>99</v>
      </c>
      <c r="D108" s="158">
        <v>0.5</v>
      </c>
      <c r="E108" s="162" t="s">
        <v>99</v>
      </c>
      <c r="F108" s="158">
        <v>1</v>
      </c>
      <c r="G108" s="162" t="s">
        <v>99</v>
      </c>
      <c r="H108" s="158">
        <v>5</v>
      </c>
      <c r="I108" s="162" t="s">
        <v>99</v>
      </c>
      <c r="J108" s="187" t="s">
        <v>99</v>
      </c>
      <c r="K108" s="187" t="s">
        <v>99</v>
      </c>
      <c r="L108" s="187" t="s">
        <v>99</v>
      </c>
      <c r="M108" s="187" t="s">
        <v>99</v>
      </c>
      <c r="N108" s="235" t="s">
        <v>99</v>
      </c>
      <c r="O108" s="186" t="s">
        <v>99</v>
      </c>
      <c r="P108" s="187"/>
      <c r="Q108" s="187"/>
      <c r="R108" s="188"/>
      <c r="S108" s="189"/>
      <c r="T108" s="190"/>
      <c r="U108" s="191"/>
      <c r="V108" s="191"/>
      <c r="W108" s="58" t="str">
        <f t="shared" si="14"/>
        <v/>
      </c>
      <c r="X108" s="191"/>
      <c r="Y108" s="191"/>
      <c r="Z108" s="191"/>
      <c r="AA108" s="133" t="str">
        <f t="shared" si="15"/>
        <v/>
      </c>
    </row>
    <row r="109" spans="1:27" customFormat="1">
      <c r="A109" s="121" t="s">
        <v>84</v>
      </c>
      <c r="B109" s="158">
        <v>15</v>
      </c>
      <c r="C109" s="162" t="s">
        <v>99</v>
      </c>
      <c r="D109" s="158">
        <v>0.5</v>
      </c>
      <c r="E109" s="162" t="s">
        <v>99</v>
      </c>
      <c r="F109" s="158">
        <v>1</v>
      </c>
      <c r="G109" s="162" t="s">
        <v>99</v>
      </c>
      <c r="H109" s="158">
        <v>5</v>
      </c>
      <c r="I109" s="162" t="s">
        <v>99</v>
      </c>
      <c r="J109" s="187" t="s">
        <v>99</v>
      </c>
      <c r="K109" s="187" t="s">
        <v>99</v>
      </c>
      <c r="L109" s="187" t="s">
        <v>99</v>
      </c>
      <c r="M109" s="187" t="s">
        <v>99</v>
      </c>
      <c r="N109" s="235" t="s">
        <v>99</v>
      </c>
      <c r="O109" s="186" t="s">
        <v>99</v>
      </c>
      <c r="P109" s="187"/>
      <c r="Q109" s="187"/>
      <c r="R109" s="188"/>
      <c r="S109" s="189"/>
      <c r="T109" s="190"/>
      <c r="U109" s="191"/>
      <c r="V109" s="191"/>
      <c r="W109" s="58" t="str">
        <f t="shared" si="14"/>
        <v/>
      </c>
      <c r="X109" s="191"/>
      <c r="Y109" s="191"/>
      <c r="Z109" s="191"/>
      <c r="AA109" s="133" t="str">
        <f t="shared" si="15"/>
        <v/>
      </c>
    </row>
    <row r="110" spans="1:27" customFormat="1">
      <c r="A110" s="123" t="s">
        <v>85</v>
      </c>
      <c r="B110" s="158" t="s">
        <v>99</v>
      </c>
      <c r="C110" s="162" t="s">
        <v>99</v>
      </c>
      <c r="D110" s="158" t="s">
        <v>99</v>
      </c>
      <c r="E110" s="162" t="s">
        <v>99</v>
      </c>
      <c r="F110" s="158" t="s">
        <v>99</v>
      </c>
      <c r="G110" s="162" t="s">
        <v>99</v>
      </c>
      <c r="H110" s="158" t="s">
        <v>99</v>
      </c>
      <c r="I110" s="162" t="s">
        <v>99</v>
      </c>
      <c r="J110" s="187" t="s">
        <v>99</v>
      </c>
      <c r="K110" s="187" t="s">
        <v>99</v>
      </c>
      <c r="L110" s="187" t="s">
        <v>99</v>
      </c>
      <c r="M110" s="187" t="s">
        <v>99</v>
      </c>
      <c r="N110" s="235" t="s">
        <v>99</v>
      </c>
      <c r="O110" s="186" t="s">
        <v>99</v>
      </c>
      <c r="P110" s="187"/>
      <c r="Q110" s="187"/>
      <c r="R110" s="188"/>
      <c r="S110" s="189"/>
      <c r="T110" s="190"/>
      <c r="U110" s="191"/>
      <c r="V110" s="191"/>
      <c r="W110" s="58" t="str">
        <f t="shared" si="14"/>
        <v/>
      </c>
      <c r="X110" s="191"/>
      <c r="Y110" s="191"/>
      <c r="Z110" s="191"/>
      <c r="AA110" s="133" t="str">
        <f t="shared" si="15"/>
        <v/>
      </c>
    </row>
    <row r="111" spans="1:27" customFormat="1">
      <c r="A111" s="126" t="s">
        <v>79</v>
      </c>
      <c r="B111" s="158" t="s">
        <v>99</v>
      </c>
      <c r="C111" s="162" t="s">
        <v>99</v>
      </c>
      <c r="D111" s="158" t="s">
        <v>99</v>
      </c>
      <c r="E111" s="162" t="s">
        <v>99</v>
      </c>
      <c r="F111" s="158" t="s">
        <v>99</v>
      </c>
      <c r="G111" s="162" t="s">
        <v>99</v>
      </c>
      <c r="H111" s="158" t="s">
        <v>99</v>
      </c>
      <c r="I111" s="162" t="s">
        <v>99</v>
      </c>
      <c r="J111" s="187" t="s">
        <v>99</v>
      </c>
      <c r="K111" s="187" t="s">
        <v>99</v>
      </c>
      <c r="L111" s="187" t="s">
        <v>99</v>
      </c>
      <c r="M111" s="187" t="s">
        <v>99</v>
      </c>
      <c r="N111" s="235" t="s">
        <v>99</v>
      </c>
      <c r="O111" s="186" t="s">
        <v>99</v>
      </c>
      <c r="P111" s="187"/>
      <c r="Q111" s="187"/>
      <c r="R111" s="188"/>
      <c r="S111" s="189"/>
      <c r="T111" s="190"/>
      <c r="U111" s="191"/>
      <c r="V111" s="191"/>
      <c r="W111" s="58" t="str">
        <f t="shared" si="14"/>
        <v/>
      </c>
      <c r="X111" s="191"/>
      <c r="Y111" s="191"/>
      <c r="Z111" s="191"/>
      <c r="AA111" s="133" t="str">
        <f t="shared" si="15"/>
        <v/>
      </c>
    </row>
    <row r="112" spans="1:27" customFormat="1">
      <c r="A112" s="127" t="s">
        <v>171</v>
      </c>
      <c r="B112" s="103"/>
      <c r="C112" s="171"/>
      <c r="D112" s="103"/>
      <c r="E112" s="171"/>
      <c r="F112" s="103"/>
      <c r="G112" s="171"/>
      <c r="H112" s="103"/>
      <c r="I112" s="171"/>
      <c r="J112" s="194"/>
      <c r="K112" s="192"/>
      <c r="L112" s="192"/>
      <c r="M112" s="192"/>
      <c r="N112" s="193"/>
      <c r="O112" s="163"/>
      <c r="P112" s="194"/>
      <c r="Q112" s="194"/>
      <c r="R112" s="195"/>
      <c r="S112" s="189"/>
      <c r="T112" s="196"/>
      <c r="U112" s="197"/>
      <c r="V112" s="197"/>
      <c r="W112" s="58" t="str">
        <f t="shared" si="14"/>
        <v/>
      </c>
      <c r="X112" s="197"/>
      <c r="Y112" s="197"/>
      <c r="Z112" s="197"/>
      <c r="AA112" s="133" t="str">
        <f t="shared" si="15"/>
        <v/>
      </c>
    </row>
    <row r="113" spans="1:27" customFormat="1">
      <c r="A113" s="128" t="s">
        <v>86</v>
      </c>
      <c r="B113" s="158">
        <v>20</v>
      </c>
      <c r="C113" s="162" t="s">
        <v>99</v>
      </c>
      <c r="D113" s="158">
        <v>2</v>
      </c>
      <c r="E113" s="162" t="s">
        <v>99</v>
      </c>
      <c r="F113" s="158">
        <v>0</v>
      </c>
      <c r="G113" s="162" t="s">
        <v>99</v>
      </c>
      <c r="H113" s="158">
        <v>0</v>
      </c>
      <c r="I113" s="162" t="s">
        <v>99</v>
      </c>
      <c r="J113" s="187" t="s">
        <v>99</v>
      </c>
      <c r="K113" s="187" t="s">
        <v>99</v>
      </c>
      <c r="L113" s="187" t="s">
        <v>99</v>
      </c>
      <c r="M113" s="187" t="s">
        <v>99</v>
      </c>
      <c r="N113" s="235" t="s">
        <v>99</v>
      </c>
      <c r="O113" s="186" t="s">
        <v>99</v>
      </c>
      <c r="P113" s="187"/>
      <c r="Q113" s="187"/>
      <c r="R113" s="188"/>
      <c r="S113" s="189"/>
      <c r="T113" s="190"/>
      <c r="U113" s="191"/>
      <c r="V113" s="191"/>
      <c r="W113" s="58" t="str">
        <f t="shared" si="14"/>
        <v/>
      </c>
      <c r="X113" s="191"/>
      <c r="Y113" s="191"/>
      <c r="Z113" s="191"/>
      <c r="AA113" s="133" t="str">
        <f t="shared" si="15"/>
        <v/>
      </c>
    </row>
    <row r="114" spans="1:27" customFormat="1">
      <c r="A114" s="128" t="s">
        <v>87</v>
      </c>
      <c r="B114" s="158">
        <v>15</v>
      </c>
      <c r="C114" s="162" t="s">
        <v>99</v>
      </c>
      <c r="D114" s="158">
        <v>2</v>
      </c>
      <c r="E114" s="162" t="s">
        <v>99</v>
      </c>
      <c r="F114" s="158">
        <v>0</v>
      </c>
      <c r="G114" s="162" t="s">
        <v>99</v>
      </c>
      <c r="H114" s="158">
        <v>0</v>
      </c>
      <c r="I114" s="162" t="s">
        <v>99</v>
      </c>
      <c r="J114" s="187" t="s">
        <v>99</v>
      </c>
      <c r="K114" s="187" t="s">
        <v>99</v>
      </c>
      <c r="L114" s="187" t="s">
        <v>99</v>
      </c>
      <c r="M114" s="187" t="s">
        <v>99</v>
      </c>
      <c r="N114" s="235" t="s">
        <v>99</v>
      </c>
      <c r="O114" s="186" t="s">
        <v>99</v>
      </c>
      <c r="P114" s="187"/>
      <c r="Q114" s="187"/>
      <c r="R114" s="188"/>
      <c r="S114" s="189"/>
      <c r="T114" s="190"/>
      <c r="U114" s="191"/>
      <c r="V114" s="191"/>
      <c r="W114" s="58" t="str">
        <f t="shared" si="14"/>
        <v/>
      </c>
      <c r="X114" s="191"/>
      <c r="Y114" s="191"/>
      <c r="Z114" s="191"/>
      <c r="AA114" s="133" t="str">
        <f t="shared" si="15"/>
        <v/>
      </c>
    </row>
    <row r="115" spans="1:27" customFormat="1">
      <c r="A115" s="128" t="s">
        <v>88</v>
      </c>
      <c r="B115" s="158">
        <v>15</v>
      </c>
      <c r="C115" s="162" t="s">
        <v>99</v>
      </c>
      <c r="D115" s="158">
        <v>2</v>
      </c>
      <c r="E115" s="162" t="s">
        <v>99</v>
      </c>
      <c r="F115" s="158">
        <v>0</v>
      </c>
      <c r="G115" s="162" t="s">
        <v>99</v>
      </c>
      <c r="H115" s="158">
        <v>0</v>
      </c>
      <c r="I115" s="162" t="s">
        <v>99</v>
      </c>
      <c r="J115" s="187" t="s">
        <v>99</v>
      </c>
      <c r="K115" s="187" t="s">
        <v>99</v>
      </c>
      <c r="L115" s="187" t="s">
        <v>99</v>
      </c>
      <c r="M115" s="187" t="s">
        <v>99</v>
      </c>
      <c r="N115" s="235" t="s">
        <v>99</v>
      </c>
      <c r="O115" s="186" t="s">
        <v>99</v>
      </c>
      <c r="P115" s="187"/>
      <c r="Q115" s="187"/>
      <c r="R115" s="188"/>
      <c r="S115" s="189"/>
      <c r="T115" s="190"/>
      <c r="U115" s="191"/>
      <c r="V115" s="191"/>
      <c r="W115" s="58" t="str">
        <f t="shared" si="14"/>
        <v/>
      </c>
      <c r="X115" s="191"/>
      <c r="Y115" s="191"/>
      <c r="Z115" s="191"/>
      <c r="AA115" s="133" t="str">
        <f t="shared" si="15"/>
        <v/>
      </c>
    </row>
    <row r="116" spans="1:27" customFormat="1">
      <c r="A116" s="129" t="s">
        <v>89</v>
      </c>
      <c r="B116" s="158">
        <v>20</v>
      </c>
      <c r="C116" s="162" t="s">
        <v>99</v>
      </c>
      <c r="D116" s="158">
        <v>2</v>
      </c>
      <c r="E116" s="162" t="s">
        <v>99</v>
      </c>
      <c r="F116" s="158">
        <v>0</v>
      </c>
      <c r="G116" s="162" t="s">
        <v>99</v>
      </c>
      <c r="H116" s="158">
        <v>0</v>
      </c>
      <c r="I116" s="162" t="s">
        <v>99</v>
      </c>
      <c r="J116" s="187" t="s">
        <v>99</v>
      </c>
      <c r="K116" s="187" t="s">
        <v>99</v>
      </c>
      <c r="L116" s="187" t="s">
        <v>99</v>
      </c>
      <c r="M116" s="187" t="s">
        <v>99</v>
      </c>
      <c r="N116" s="235" t="s">
        <v>99</v>
      </c>
      <c r="O116" s="186" t="s">
        <v>99</v>
      </c>
      <c r="P116" s="187"/>
      <c r="Q116" s="187"/>
      <c r="R116" s="188"/>
      <c r="S116" s="189"/>
      <c r="T116" s="190"/>
      <c r="U116" s="191"/>
      <c r="V116" s="191"/>
      <c r="W116" s="58" t="str">
        <f t="shared" si="14"/>
        <v/>
      </c>
      <c r="X116" s="191"/>
      <c r="Y116" s="191"/>
      <c r="Z116" s="191"/>
      <c r="AA116" s="133" t="str">
        <f t="shared" si="15"/>
        <v/>
      </c>
    </row>
    <row r="117" spans="1:27" customFormat="1" ht="22.05" customHeight="1">
      <c r="A117" s="127" t="s">
        <v>90</v>
      </c>
      <c r="B117" s="158">
        <v>30</v>
      </c>
      <c r="C117" s="162" t="s">
        <v>99</v>
      </c>
      <c r="D117" s="158">
        <v>2</v>
      </c>
      <c r="E117" s="162" t="s">
        <v>99</v>
      </c>
      <c r="F117" s="158">
        <v>1</v>
      </c>
      <c r="G117" s="162" t="s">
        <v>99</v>
      </c>
      <c r="H117" s="158">
        <v>0</v>
      </c>
      <c r="I117" s="162" t="s">
        <v>99</v>
      </c>
      <c r="J117" s="187" t="s">
        <v>99</v>
      </c>
      <c r="K117" s="187" t="s">
        <v>99</v>
      </c>
      <c r="L117" s="187" t="s">
        <v>99</v>
      </c>
      <c r="M117" s="187" t="s">
        <v>99</v>
      </c>
      <c r="N117" s="235" t="s">
        <v>99</v>
      </c>
      <c r="O117" s="186" t="s">
        <v>99</v>
      </c>
      <c r="P117" s="187"/>
      <c r="Q117" s="187"/>
      <c r="R117" s="188"/>
      <c r="S117" s="189"/>
      <c r="T117" s="190"/>
      <c r="U117" s="191"/>
      <c r="V117" s="191"/>
      <c r="W117" s="58" t="str">
        <f t="shared" si="14"/>
        <v/>
      </c>
      <c r="X117" s="191"/>
      <c r="Y117" s="191"/>
      <c r="Z117" s="191"/>
      <c r="AA117" s="133" t="str">
        <f t="shared" si="15"/>
        <v/>
      </c>
    </row>
    <row r="118" spans="1:27" customFormat="1" ht="25.45" customHeight="1">
      <c r="A118" s="127" t="s">
        <v>91</v>
      </c>
      <c r="B118" s="158">
        <v>20</v>
      </c>
      <c r="C118" s="162" t="s">
        <v>99</v>
      </c>
      <c r="D118" s="158">
        <v>2</v>
      </c>
      <c r="E118" s="162" t="s">
        <v>99</v>
      </c>
      <c r="F118" s="158">
        <v>1</v>
      </c>
      <c r="G118" s="162" t="s">
        <v>99</v>
      </c>
      <c r="H118" s="158">
        <v>0</v>
      </c>
      <c r="I118" s="162" t="s">
        <v>99</v>
      </c>
      <c r="J118" s="187" t="s">
        <v>99</v>
      </c>
      <c r="K118" s="187" t="s">
        <v>99</v>
      </c>
      <c r="L118" s="187" t="s">
        <v>99</v>
      </c>
      <c r="M118" s="187" t="s">
        <v>99</v>
      </c>
      <c r="N118" s="235" t="s">
        <v>99</v>
      </c>
      <c r="O118" s="186" t="s">
        <v>99</v>
      </c>
      <c r="P118" s="187"/>
      <c r="Q118" s="187"/>
      <c r="R118" s="188"/>
      <c r="S118" s="189"/>
      <c r="T118" s="190"/>
      <c r="U118" s="191"/>
      <c r="V118" s="191"/>
      <c r="W118" s="58" t="str">
        <f t="shared" si="14"/>
        <v/>
      </c>
      <c r="X118" s="191"/>
      <c r="Y118" s="191"/>
      <c r="Z118" s="191"/>
      <c r="AA118" s="133" t="str">
        <f t="shared" si="15"/>
        <v/>
      </c>
    </row>
    <row r="119" spans="1:27" customFormat="1">
      <c r="A119" s="127" t="s">
        <v>92</v>
      </c>
      <c r="B119" s="103"/>
      <c r="C119" s="171"/>
      <c r="D119" s="103"/>
      <c r="E119" s="171"/>
      <c r="F119" s="103"/>
      <c r="G119" s="171"/>
      <c r="H119" s="103"/>
      <c r="I119" s="171"/>
      <c r="J119" s="194"/>
      <c r="K119" s="192"/>
      <c r="L119" s="192"/>
      <c r="M119" s="192"/>
      <c r="N119" s="193"/>
      <c r="O119" s="163"/>
      <c r="P119" s="194"/>
      <c r="Q119" s="194"/>
      <c r="R119" s="195"/>
      <c r="S119" s="189"/>
      <c r="T119" s="196"/>
      <c r="U119" s="197"/>
      <c r="V119" s="197"/>
      <c r="W119" s="58" t="str">
        <f t="shared" si="14"/>
        <v/>
      </c>
      <c r="X119" s="197"/>
      <c r="Y119" s="197"/>
      <c r="Z119" s="197"/>
      <c r="AA119" s="133" t="str">
        <f t="shared" si="15"/>
        <v/>
      </c>
    </row>
    <row r="120" spans="1:27" customFormat="1">
      <c r="A120" s="115" t="s">
        <v>221</v>
      </c>
      <c r="B120" s="158" t="s">
        <v>99</v>
      </c>
      <c r="C120" s="162" t="s">
        <v>99</v>
      </c>
      <c r="D120" s="158" t="s">
        <v>99</v>
      </c>
      <c r="E120" s="162" t="s">
        <v>99</v>
      </c>
      <c r="F120" s="158" t="s">
        <v>99</v>
      </c>
      <c r="G120" s="162" t="s">
        <v>99</v>
      </c>
      <c r="H120" s="158" t="s">
        <v>99</v>
      </c>
      <c r="I120" s="162" t="s">
        <v>99</v>
      </c>
      <c r="J120" s="187" t="s">
        <v>99</v>
      </c>
      <c r="K120" s="187" t="s">
        <v>99</v>
      </c>
      <c r="L120" s="187" t="s">
        <v>99</v>
      </c>
      <c r="M120" s="187" t="s">
        <v>99</v>
      </c>
      <c r="N120" s="235" t="s">
        <v>99</v>
      </c>
      <c r="O120" s="186" t="s">
        <v>99</v>
      </c>
      <c r="P120" s="187"/>
      <c r="Q120" s="187"/>
      <c r="R120" s="188"/>
      <c r="S120" s="189"/>
      <c r="T120" s="190"/>
      <c r="U120" s="191"/>
      <c r="V120" s="191"/>
      <c r="W120" s="58" t="str">
        <f t="shared" si="14"/>
        <v/>
      </c>
      <c r="X120" s="191"/>
      <c r="Y120" s="191"/>
      <c r="Z120" s="191"/>
      <c r="AA120" s="133" t="str">
        <f t="shared" si="15"/>
        <v/>
      </c>
    </row>
    <row r="121" spans="1:27" customFormat="1">
      <c r="A121" s="115" t="s">
        <v>222</v>
      </c>
      <c r="B121" s="158" t="s">
        <v>99</v>
      </c>
      <c r="C121" s="162" t="s">
        <v>99</v>
      </c>
      <c r="D121" s="158" t="s">
        <v>99</v>
      </c>
      <c r="E121" s="162" t="s">
        <v>99</v>
      </c>
      <c r="F121" s="158" t="s">
        <v>99</v>
      </c>
      <c r="G121" s="162" t="s">
        <v>99</v>
      </c>
      <c r="H121" s="158" t="s">
        <v>99</v>
      </c>
      <c r="I121" s="162" t="s">
        <v>99</v>
      </c>
      <c r="J121" s="187" t="s">
        <v>99</v>
      </c>
      <c r="K121" s="187" t="s">
        <v>99</v>
      </c>
      <c r="L121" s="187" t="s">
        <v>99</v>
      </c>
      <c r="M121" s="187" t="s">
        <v>99</v>
      </c>
      <c r="N121" s="235" t="s">
        <v>99</v>
      </c>
      <c r="O121" s="186" t="s">
        <v>99</v>
      </c>
      <c r="P121" s="187"/>
      <c r="Q121" s="187"/>
      <c r="R121" s="188"/>
      <c r="S121" s="189"/>
      <c r="T121" s="190"/>
      <c r="U121" s="191"/>
      <c r="V121" s="191"/>
      <c r="W121" s="58" t="str">
        <f t="shared" si="14"/>
        <v/>
      </c>
      <c r="X121" s="191"/>
      <c r="Y121" s="191"/>
      <c r="Z121" s="191"/>
      <c r="AA121" s="133" t="str">
        <f t="shared" si="15"/>
        <v/>
      </c>
    </row>
    <row r="122" spans="1:27" customFormat="1" ht="21">
      <c r="A122" s="115" t="s">
        <v>148</v>
      </c>
      <c r="B122" s="158" t="s">
        <v>99</v>
      </c>
      <c r="C122" s="162" t="s">
        <v>99</v>
      </c>
      <c r="D122" s="158" t="s">
        <v>99</v>
      </c>
      <c r="E122" s="162" t="s">
        <v>99</v>
      </c>
      <c r="F122" s="158" t="s">
        <v>99</v>
      </c>
      <c r="G122" s="162" t="s">
        <v>99</v>
      </c>
      <c r="H122" s="158" t="s">
        <v>99</v>
      </c>
      <c r="I122" s="162" t="s">
        <v>99</v>
      </c>
      <c r="J122" s="187" t="s">
        <v>99</v>
      </c>
      <c r="K122" s="187" t="s">
        <v>99</v>
      </c>
      <c r="L122" s="187" t="s">
        <v>99</v>
      </c>
      <c r="M122" s="187" t="s">
        <v>99</v>
      </c>
      <c r="N122" s="235" t="s">
        <v>99</v>
      </c>
      <c r="O122" s="186" t="s">
        <v>99</v>
      </c>
      <c r="P122" s="187"/>
      <c r="Q122" s="187"/>
      <c r="R122" s="188"/>
      <c r="S122" s="189"/>
      <c r="T122" s="190"/>
      <c r="U122" s="191"/>
      <c r="V122" s="191"/>
      <c r="W122" s="58" t="str">
        <f t="shared" si="14"/>
        <v/>
      </c>
      <c r="X122" s="191"/>
      <c r="Y122" s="191"/>
      <c r="Z122" s="191"/>
      <c r="AA122" s="133" t="str">
        <f t="shared" si="15"/>
        <v/>
      </c>
    </row>
    <row r="123" spans="1:27" customFormat="1" ht="37.450000000000003" customHeight="1">
      <c r="A123" s="115" t="s">
        <v>149</v>
      </c>
      <c r="B123" s="158" t="s">
        <v>99</v>
      </c>
      <c r="C123" s="162" t="s">
        <v>99</v>
      </c>
      <c r="D123" s="158" t="s">
        <v>99</v>
      </c>
      <c r="E123" s="162" t="s">
        <v>99</v>
      </c>
      <c r="F123" s="158" t="s">
        <v>99</v>
      </c>
      <c r="G123" s="162" t="s">
        <v>99</v>
      </c>
      <c r="H123" s="158" t="s">
        <v>99</v>
      </c>
      <c r="I123" s="162" t="s">
        <v>99</v>
      </c>
      <c r="J123" s="187" t="s">
        <v>99</v>
      </c>
      <c r="K123" s="187" t="s">
        <v>99</v>
      </c>
      <c r="L123" s="187" t="s">
        <v>99</v>
      </c>
      <c r="M123" s="187" t="s">
        <v>99</v>
      </c>
      <c r="N123" s="235" t="s">
        <v>99</v>
      </c>
      <c r="O123" s="186" t="s">
        <v>99</v>
      </c>
      <c r="P123" s="187"/>
      <c r="Q123" s="187"/>
      <c r="R123" s="188"/>
      <c r="S123" s="189"/>
      <c r="T123" s="190"/>
      <c r="U123" s="191"/>
      <c r="V123" s="191"/>
      <c r="W123" s="58" t="str">
        <f t="shared" si="14"/>
        <v/>
      </c>
      <c r="X123" s="191"/>
      <c r="Y123" s="191"/>
      <c r="Z123" s="191"/>
      <c r="AA123" s="133" t="str">
        <f t="shared" si="15"/>
        <v/>
      </c>
    </row>
    <row r="124" spans="1:27" customFormat="1" ht="21">
      <c r="A124" s="115" t="s">
        <v>204</v>
      </c>
      <c r="B124" s="158" t="s">
        <v>99</v>
      </c>
      <c r="C124" s="162" t="s">
        <v>99</v>
      </c>
      <c r="D124" s="158" t="s">
        <v>99</v>
      </c>
      <c r="E124" s="162" t="s">
        <v>99</v>
      </c>
      <c r="F124" s="158" t="s">
        <v>99</v>
      </c>
      <c r="G124" s="162" t="s">
        <v>99</v>
      </c>
      <c r="H124" s="158" t="s">
        <v>99</v>
      </c>
      <c r="I124" s="162" t="s">
        <v>99</v>
      </c>
      <c r="J124" s="187" t="s">
        <v>99</v>
      </c>
      <c r="K124" s="187" t="s">
        <v>99</v>
      </c>
      <c r="L124" s="187" t="s">
        <v>99</v>
      </c>
      <c r="M124" s="187" t="s">
        <v>99</v>
      </c>
      <c r="N124" s="235" t="s">
        <v>99</v>
      </c>
      <c r="O124" s="186" t="s">
        <v>99</v>
      </c>
      <c r="P124" s="187"/>
      <c r="Q124" s="187"/>
      <c r="R124" s="188"/>
      <c r="S124" s="189"/>
      <c r="T124" s="190"/>
      <c r="U124" s="191"/>
      <c r="V124" s="191"/>
      <c r="W124" s="58" t="str">
        <f t="shared" ref="W124:W125" si="20">IF(T124&gt;0,ROUND((U124+V124)/0.25/T124,2)*0.25,"")</f>
        <v/>
      </c>
      <c r="X124" s="191"/>
      <c r="Y124" s="191"/>
      <c r="Z124" s="191"/>
      <c r="AA124" s="133" t="str">
        <f t="shared" ref="AA124:AA125" si="21">IF(AND(X124&gt;0,T124&gt;0),ROUND((X124+Y124+Z124)/T124/0.25,2)*0.25,"")</f>
        <v/>
      </c>
    </row>
    <row r="125" spans="1:27" customFormat="1">
      <c r="A125" s="115" t="s">
        <v>205</v>
      </c>
      <c r="B125" s="158" t="s">
        <v>99</v>
      </c>
      <c r="C125" s="162" t="s">
        <v>99</v>
      </c>
      <c r="D125" s="158" t="s">
        <v>99</v>
      </c>
      <c r="E125" s="162" t="s">
        <v>99</v>
      </c>
      <c r="F125" s="158" t="s">
        <v>99</v>
      </c>
      <c r="G125" s="162" t="s">
        <v>99</v>
      </c>
      <c r="H125" s="158" t="s">
        <v>99</v>
      </c>
      <c r="I125" s="162" t="s">
        <v>99</v>
      </c>
      <c r="J125" s="187" t="s">
        <v>99</v>
      </c>
      <c r="K125" s="187" t="s">
        <v>99</v>
      </c>
      <c r="L125" s="187" t="s">
        <v>99</v>
      </c>
      <c r="M125" s="187" t="s">
        <v>99</v>
      </c>
      <c r="N125" s="235" t="s">
        <v>99</v>
      </c>
      <c r="O125" s="186" t="s">
        <v>99</v>
      </c>
      <c r="P125" s="187"/>
      <c r="Q125" s="187"/>
      <c r="R125" s="188"/>
      <c r="S125" s="189"/>
      <c r="T125" s="190"/>
      <c r="U125" s="191"/>
      <c r="V125" s="191"/>
      <c r="W125" s="58" t="str">
        <f t="shared" si="20"/>
        <v/>
      </c>
      <c r="X125" s="191"/>
      <c r="Y125" s="191"/>
      <c r="Z125" s="191"/>
      <c r="AA125" s="133" t="str">
        <f t="shared" si="21"/>
        <v/>
      </c>
    </row>
    <row r="126" spans="1:27" customFormat="1">
      <c r="A126" s="115" t="s">
        <v>206</v>
      </c>
      <c r="B126" s="158">
        <v>20</v>
      </c>
      <c r="C126" s="162" t="s">
        <v>99</v>
      </c>
      <c r="D126" s="158">
        <v>2</v>
      </c>
      <c r="E126" s="162" t="s">
        <v>99</v>
      </c>
      <c r="F126" s="158">
        <v>2</v>
      </c>
      <c r="G126" s="162" t="s">
        <v>99</v>
      </c>
      <c r="H126" s="158">
        <v>2</v>
      </c>
      <c r="I126" s="162" t="s">
        <v>99</v>
      </c>
      <c r="J126" s="187" t="s">
        <v>99</v>
      </c>
      <c r="K126" s="187" t="s">
        <v>99</v>
      </c>
      <c r="L126" s="187" t="s">
        <v>99</v>
      </c>
      <c r="M126" s="187" t="s">
        <v>99</v>
      </c>
      <c r="N126" s="235" t="s">
        <v>99</v>
      </c>
      <c r="O126" s="186" t="s">
        <v>99</v>
      </c>
      <c r="P126" s="187"/>
      <c r="Q126" s="187"/>
      <c r="R126" s="188"/>
      <c r="S126" s="189"/>
      <c r="T126" s="190"/>
      <c r="U126" s="191"/>
      <c r="V126" s="191"/>
      <c r="W126" s="58" t="str">
        <f t="shared" si="14"/>
        <v/>
      </c>
      <c r="X126" s="191"/>
      <c r="Y126" s="191"/>
      <c r="Z126" s="191"/>
      <c r="AA126" s="133" t="str">
        <f t="shared" si="15"/>
        <v/>
      </c>
    </row>
    <row r="127" spans="1:27" customFormat="1">
      <c r="A127" s="79" t="s">
        <v>207</v>
      </c>
      <c r="B127" s="158">
        <v>20</v>
      </c>
      <c r="C127" s="162" t="s">
        <v>99</v>
      </c>
      <c r="D127" s="158">
        <v>2</v>
      </c>
      <c r="E127" s="162" t="s">
        <v>99</v>
      </c>
      <c r="F127" s="158">
        <v>2</v>
      </c>
      <c r="G127" s="162" t="s">
        <v>99</v>
      </c>
      <c r="H127" s="158">
        <v>2</v>
      </c>
      <c r="I127" s="162" t="s">
        <v>99</v>
      </c>
      <c r="J127" s="187" t="s">
        <v>99</v>
      </c>
      <c r="K127" s="187" t="s">
        <v>99</v>
      </c>
      <c r="L127" s="187" t="s">
        <v>99</v>
      </c>
      <c r="M127" s="187" t="s">
        <v>99</v>
      </c>
      <c r="N127" s="235" t="s">
        <v>99</v>
      </c>
      <c r="O127" s="186" t="s">
        <v>99</v>
      </c>
      <c r="P127" s="187"/>
      <c r="Q127" s="187"/>
      <c r="R127" s="188"/>
      <c r="S127" s="189"/>
      <c r="T127" s="190"/>
      <c r="U127" s="191"/>
      <c r="V127" s="191"/>
      <c r="W127" s="58" t="str">
        <f t="shared" si="14"/>
        <v/>
      </c>
      <c r="X127" s="191"/>
      <c r="Y127" s="191"/>
      <c r="Z127" s="191"/>
      <c r="AA127" s="133" t="str">
        <f t="shared" si="15"/>
        <v/>
      </c>
    </row>
    <row r="128" spans="1:27" customFormat="1">
      <c r="A128" s="79" t="s">
        <v>208</v>
      </c>
      <c r="B128" s="158">
        <v>15</v>
      </c>
      <c r="C128" s="162" t="s">
        <v>99</v>
      </c>
      <c r="D128" s="158">
        <v>2</v>
      </c>
      <c r="E128" s="162" t="s">
        <v>99</v>
      </c>
      <c r="F128" s="158">
        <v>2</v>
      </c>
      <c r="G128" s="162" t="s">
        <v>99</v>
      </c>
      <c r="H128" s="158">
        <v>2</v>
      </c>
      <c r="I128" s="162" t="s">
        <v>99</v>
      </c>
      <c r="J128" s="187" t="s">
        <v>99</v>
      </c>
      <c r="K128" s="187" t="s">
        <v>99</v>
      </c>
      <c r="L128" s="187" t="s">
        <v>99</v>
      </c>
      <c r="M128" s="187" t="s">
        <v>99</v>
      </c>
      <c r="N128" s="235" t="s">
        <v>99</v>
      </c>
      <c r="O128" s="186" t="s">
        <v>99</v>
      </c>
      <c r="P128" s="187"/>
      <c r="Q128" s="187"/>
      <c r="R128" s="188"/>
      <c r="S128" s="189"/>
      <c r="T128" s="190"/>
      <c r="U128" s="191"/>
      <c r="V128" s="191"/>
      <c r="W128" s="58" t="str">
        <f t="shared" si="14"/>
        <v/>
      </c>
      <c r="X128" s="191"/>
      <c r="Y128" s="191"/>
      <c r="Z128" s="191"/>
      <c r="AA128" s="133" t="str">
        <f t="shared" si="15"/>
        <v/>
      </c>
    </row>
    <row r="129" spans="1:27" customFormat="1">
      <c r="A129" s="79" t="s">
        <v>209</v>
      </c>
      <c r="B129" s="158">
        <v>25</v>
      </c>
      <c r="C129" s="162" t="s">
        <v>99</v>
      </c>
      <c r="D129" s="158">
        <v>2</v>
      </c>
      <c r="E129" s="162" t="s">
        <v>99</v>
      </c>
      <c r="F129" s="158">
        <v>1</v>
      </c>
      <c r="G129" s="162" t="s">
        <v>99</v>
      </c>
      <c r="H129" s="158">
        <v>0</v>
      </c>
      <c r="I129" s="162" t="s">
        <v>99</v>
      </c>
      <c r="J129" s="187" t="s">
        <v>99</v>
      </c>
      <c r="K129" s="187" t="s">
        <v>99</v>
      </c>
      <c r="L129" s="187" t="s">
        <v>99</v>
      </c>
      <c r="M129" s="187" t="s">
        <v>99</v>
      </c>
      <c r="N129" s="235" t="s">
        <v>99</v>
      </c>
      <c r="O129" s="186" t="s">
        <v>99</v>
      </c>
      <c r="P129" s="187"/>
      <c r="Q129" s="187"/>
      <c r="R129" s="188"/>
      <c r="S129" s="189"/>
      <c r="T129" s="190"/>
      <c r="U129" s="191"/>
      <c r="V129" s="191"/>
      <c r="W129" s="58" t="str">
        <f t="shared" si="14"/>
        <v/>
      </c>
      <c r="X129" s="191"/>
      <c r="Y129" s="191"/>
      <c r="Z129" s="191"/>
      <c r="AA129" s="133" t="str">
        <f t="shared" si="15"/>
        <v/>
      </c>
    </row>
    <row r="130" spans="1:27" customFormat="1" ht="23.8" customHeight="1">
      <c r="A130" s="79" t="s">
        <v>210</v>
      </c>
      <c r="B130" s="158">
        <v>25</v>
      </c>
      <c r="C130" s="162" t="s">
        <v>99</v>
      </c>
      <c r="D130" s="158">
        <v>1.5</v>
      </c>
      <c r="E130" s="162" t="s">
        <v>99</v>
      </c>
      <c r="F130" s="158">
        <v>1</v>
      </c>
      <c r="G130" s="162" t="s">
        <v>99</v>
      </c>
      <c r="H130" s="158">
        <v>0</v>
      </c>
      <c r="I130" s="162" t="s">
        <v>99</v>
      </c>
      <c r="J130" s="187" t="s">
        <v>99</v>
      </c>
      <c r="K130" s="187" t="s">
        <v>99</v>
      </c>
      <c r="L130" s="187" t="s">
        <v>99</v>
      </c>
      <c r="M130" s="187" t="s">
        <v>99</v>
      </c>
      <c r="N130" s="235" t="s">
        <v>99</v>
      </c>
      <c r="O130" s="186" t="s">
        <v>99</v>
      </c>
      <c r="P130" s="187"/>
      <c r="Q130" s="187"/>
      <c r="R130" s="188"/>
      <c r="S130" s="189"/>
      <c r="T130" s="190"/>
      <c r="U130" s="191"/>
      <c r="V130" s="191"/>
      <c r="W130" s="58" t="str">
        <f t="shared" si="14"/>
        <v/>
      </c>
      <c r="X130" s="191"/>
      <c r="Y130" s="191"/>
      <c r="Z130" s="191"/>
      <c r="AA130" s="133" t="str">
        <f t="shared" si="15"/>
        <v/>
      </c>
    </row>
    <row r="131" spans="1:27" customFormat="1">
      <c r="A131" s="79" t="s">
        <v>211</v>
      </c>
      <c r="B131" s="158">
        <v>30</v>
      </c>
      <c r="C131" s="162" t="s">
        <v>99</v>
      </c>
      <c r="D131" s="158">
        <v>1.5</v>
      </c>
      <c r="E131" s="162" t="s">
        <v>99</v>
      </c>
      <c r="F131" s="158">
        <v>1</v>
      </c>
      <c r="G131" s="162" t="s">
        <v>99</v>
      </c>
      <c r="H131" s="158">
        <v>0</v>
      </c>
      <c r="I131" s="162" t="s">
        <v>99</v>
      </c>
      <c r="J131" s="187" t="s">
        <v>99</v>
      </c>
      <c r="K131" s="187" t="s">
        <v>99</v>
      </c>
      <c r="L131" s="187" t="s">
        <v>99</v>
      </c>
      <c r="M131" s="187" t="s">
        <v>99</v>
      </c>
      <c r="N131" s="235" t="s">
        <v>99</v>
      </c>
      <c r="O131" s="186" t="s">
        <v>99</v>
      </c>
      <c r="P131" s="187"/>
      <c r="Q131" s="187"/>
      <c r="R131" s="188"/>
      <c r="S131" s="189"/>
      <c r="T131" s="190"/>
      <c r="U131" s="191"/>
      <c r="V131" s="191"/>
      <c r="W131" s="58" t="str">
        <f t="shared" si="14"/>
        <v/>
      </c>
      <c r="X131" s="191"/>
      <c r="Y131" s="191"/>
      <c r="Z131" s="191"/>
      <c r="AA131" s="133" t="str">
        <f t="shared" si="15"/>
        <v/>
      </c>
    </row>
    <row r="132" spans="1:27" customFormat="1" ht="21">
      <c r="A132" s="79" t="s">
        <v>212</v>
      </c>
      <c r="B132" s="158">
        <v>25</v>
      </c>
      <c r="C132" s="162" t="s">
        <v>99</v>
      </c>
      <c r="D132" s="158">
        <v>2</v>
      </c>
      <c r="E132" s="162" t="s">
        <v>99</v>
      </c>
      <c r="F132" s="158">
        <v>1</v>
      </c>
      <c r="G132" s="162" t="s">
        <v>99</v>
      </c>
      <c r="H132" s="158">
        <v>0</v>
      </c>
      <c r="I132" s="162" t="s">
        <v>99</v>
      </c>
      <c r="J132" s="187" t="s">
        <v>99</v>
      </c>
      <c r="K132" s="187" t="s">
        <v>99</v>
      </c>
      <c r="L132" s="187" t="s">
        <v>99</v>
      </c>
      <c r="M132" s="187" t="s">
        <v>99</v>
      </c>
      <c r="N132" s="235" t="s">
        <v>99</v>
      </c>
      <c r="O132" s="186" t="s">
        <v>99</v>
      </c>
      <c r="P132" s="187"/>
      <c r="Q132" s="187"/>
      <c r="R132" s="188"/>
      <c r="S132" s="189"/>
      <c r="T132" s="190"/>
      <c r="U132" s="191"/>
      <c r="V132" s="191"/>
      <c r="W132" s="58" t="str">
        <f t="shared" si="14"/>
        <v/>
      </c>
      <c r="X132" s="191"/>
      <c r="Y132" s="191"/>
      <c r="Z132" s="191"/>
      <c r="AA132" s="133" t="str">
        <f t="shared" si="15"/>
        <v/>
      </c>
    </row>
    <row r="133" spans="1:27" customFormat="1" ht="21">
      <c r="A133" s="79" t="s">
        <v>213</v>
      </c>
      <c r="B133" s="158">
        <v>30</v>
      </c>
      <c r="C133" s="162" t="s">
        <v>99</v>
      </c>
      <c r="D133" s="158">
        <v>1.5</v>
      </c>
      <c r="E133" s="162" t="s">
        <v>99</v>
      </c>
      <c r="F133" s="158">
        <v>1</v>
      </c>
      <c r="G133" s="162" t="s">
        <v>99</v>
      </c>
      <c r="H133" s="158">
        <v>0</v>
      </c>
      <c r="I133" s="162" t="s">
        <v>99</v>
      </c>
      <c r="J133" s="187" t="s">
        <v>99</v>
      </c>
      <c r="K133" s="187" t="s">
        <v>99</v>
      </c>
      <c r="L133" s="187" t="s">
        <v>99</v>
      </c>
      <c r="M133" s="187" t="s">
        <v>99</v>
      </c>
      <c r="N133" s="235" t="s">
        <v>99</v>
      </c>
      <c r="O133" s="186" t="s">
        <v>99</v>
      </c>
      <c r="P133" s="187"/>
      <c r="Q133" s="187"/>
      <c r="R133" s="188"/>
      <c r="S133" s="189"/>
      <c r="T133" s="190"/>
      <c r="U133" s="191"/>
      <c r="V133" s="191"/>
      <c r="W133" s="58" t="str">
        <f t="shared" si="14"/>
        <v/>
      </c>
      <c r="X133" s="191"/>
      <c r="Y133" s="191"/>
      <c r="Z133" s="191"/>
      <c r="AA133" s="133" t="str">
        <f t="shared" si="15"/>
        <v/>
      </c>
    </row>
    <row r="134" spans="1:27" customFormat="1" ht="21">
      <c r="A134" s="79" t="s">
        <v>214</v>
      </c>
      <c r="B134" s="158">
        <v>30</v>
      </c>
      <c r="C134" s="162" t="s">
        <v>99</v>
      </c>
      <c r="D134" s="158">
        <v>1.5</v>
      </c>
      <c r="E134" s="162" t="s">
        <v>99</v>
      </c>
      <c r="F134" s="158">
        <v>1</v>
      </c>
      <c r="G134" s="162" t="s">
        <v>99</v>
      </c>
      <c r="H134" s="158">
        <v>0</v>
      </c>
      <c r="I134" s="162" t="s">
        <v>99</v>
      </c>
      <c r="J134" s="187" t="s">
        <v>99</v>
      </c>
      <c r="K134" s="187" t="s">
        <v>99</v>
      </c>
      <c r="L134" s="187" t="s">
        <v>99</v>
      </c>
      <c r="M134" s="187" t="s">
        <v>99</v>
      </c>
      <c r="N134" s="235" t="s">
        <v>99</v>
      </c>
      <c r="O134" s="186" t="s">
        <v>99</v>
      </c>
      <c r="P134" s="187"/>
      <c r="Q134" s="187"/>
      <c r="R134" s="188"/>
      <c r="S134" s="189"/>
      <c r="T134" s="190"/>
      <c r="U134" s="191"/>
      <c r="V134" s="191"/>
      <c r="W134" s="58" t="str">
        <f t="shared" si="14"/>
        <v/>
      </c>
      <c r="X134" s="191"/>
      <c r="Y134" s="191"/>
      <c r="Z134" s="191"/>
      <c r="AA134" s="133" t="str">
        <f t="shared" si="15"/>
        <v/>
      </c>
    </row>
    <row r="135" spans="1:27" customFormat="1" ht="47.25" customHeight="1">
      <c r="A135" s="79" t="s">
        <v>215</v>
      </c>
      <c r="B135" s="158">
        <v>25</v>
      </c>
      <c r="C135" s="162" t="s">
        <v>99</v>
      </c>
      <c r="D135" s="158">
        <v>1</v>
      </c>
      <c r="E135" s="162" t="s">
        <v>99</v>
      </c>
      <c r="F135" s="158">
        <v>0.5</v>
      </c>
      <c r="G135" s="162" t="s">
        <v>99</v>
      </c>
      <c r="H135" s="158">
        <v>0</v>
      </c>
      <c r="I135" s="162" t="s">
        <v>99</v>
      </c>
      <c r="J135" s="187" t="s">
        <v>99</v>
      </c>
      <c r="K135" s="187" t="s">
        <v>99</v>
      </c>
      <c r="L135" s="187" t="s">
        <v>99</v>
      </c>
      <c r="M135" s="187" t="s">
        <v>99</v>
      </c>
      <c r="N135" s="235" t="s">
        <v>99</v>
      </c>
      <c r="O135" s="186" t="s">
        <v>99</v>
      </c>
      <c r="P135" s="187"/>
      <c r="Q135" s="187"/>
      <c r="R135" s="188"/>
      <c r="S135" s="189"/>
      <c r="T135" s="190"/>
      <c r="U135" s="191"/>
      <c r="V135" s="191"/>
      <c r="W135" s="58" t="str">
        <f t="shared" si="14"/>
        <v/>
      </c>
      <c r="X135" s="191"/>
      <c r="Y135" s="191"/>
      <c r="Z135" s="191"/>
      <c r="AA135" s="133" t="str">
        <f t="shared" si="15"/>
        <v/>
      </c>
    </row>
    <row r="136" spans="1:27" customFormat="1">
      <c r="A136" s="79" t="s">
        <v>216</v>
      </c>
      <c r="B136" s="158">
        <v>20</v>
      </c>
      <c r="C136" s="162" t="s">
        <v>99</v>
      </c>
      <c r="D136" s="158">
        <v>3</v>
      </c>
      <c r="E136" s="162" t="s">
        <v>99</v>
      </c>
      <c r="F136" s="158">
        <v>1</v>
      </c>
      <c r="G136" s="162" t="s">
        <v>99</v>
      </c>
      <c r="H136" s="158">
        <v>0</v>
      </c>
      <c r="I136" s="162" t="s">
        <v>99</v>
      </c>
      <c r="J136" s="187" t="s">
        <v>99</v>
      </c>
      <c r="K136" s="187" t="s">
        <v>99</v>
      </c>
      <c r="L136" s="187" t="s">
        <v>99</v>
      </c>
      <c r="M136" s="187" t="s">
        <v>99</v>
      </c>
      <c r="N136" s="235" t="s">
        <v>99</v>
      </c>
      <c r="O136" s="186" t="s">
        <v>99</v>
      </c>
      <c r="P136" s="187"/>
      <c r="Q136" s="187"/>
      <c r="R136" s="188"/>
      <c r="S136" s="189"/>
      <c r="T136" s="190"/>
      <c r="U136" s="191"/>
      <c r="V136" s="191"/>
      <c r="W136" s="58" t="str">
        <f t="shared" si="14"/>
        <v/>
      </c>
      <c r="X136" s="191"/>
      <c r="Y136" s="191"/>
      <c r="Z136" s="191"/>
      <c r="AA136" s="133" t="str">
        <f t="shared" si="15"/>
        <v/>
      </c>
    </row>
    <row r="137" spans="1:27" customFormat="1">
      <c r="A137" s="79" t="s">
        <v>217</v>
      </c>
      <c r="B137" s="158">
        <v>10</v>
      </c>
      <c r="C137" s="162" t="s">
        <v>99</v>
      </c>
      <c r="D137" s="158">
        <v>3</v>
      </c>
      <c r="E137" s="162" t="s">
        <v>99</v>
      </c>
      <c r="F137" s="158">
        <v>1</v>
      </c>
      <c r="G137" s="162" t="s">
        <v>99</v>
      </c>
      <c r="H137" s="158">
        <v>0</v>
      </c>
      <c r="I137" s="162" t="s">
        <v>99</v>
      </c>
      <c r="J137" s="187" t="s">
        <v>99</v>
      </c>
      <c r="K137" s="187" t="s">
        <v>99</v>
      </c>
      <c r="L137" s="187" t="s">
        <v>99</v>
      </c>
      <c r="M137" s="187" t="s">
        <v>99</v>
      </c>
      <c r="N137" s="235" t="s">
        <v>99</v>
      </c>
      <c r="O137" s="186" t="s">
        <v>99</v>
      </c>
      <c r="P137" s="187"/>
      <c r="Q137" s="187"/>
      <c r="R137" s="188"/>
      <c r="S137" s="189"/>
      <c r="T137" s="190"/>
      <c r="U137" s="191"/>
      <c r="V137" s="191"/>
      <c r="W137" s="58" t="str">
        <f t="shared" si="14"/>
        <v/>
      </c>
      <c r="X137" s="191"/>
      <c r="Y137" s="191"/>
      <c r="Z137" s="191"/>
      <c r="AA137" s="133" t="str">
        <f t="shared" si="15"/>
        <v/>
      </c>
    </row>
    <row r="138" spans="1:27" customFormat="1">
      <c r="A138" s="79" t="s">
        <v>218</v>
      </c>
      <c r="B138" s="158">
        <v>18</v>
      </c>
      <c r="C138" s="162" t="s">
        <v>99</v>
      </c>
      <c r="D138" s="158">
        <v>1.5</v>
      </c>
      <c r="E138" s="162" t="s">
        <v>99</v>
      </c>
      <c r="F138" s="158">
        <v>1</v>
      </c>
      <c r="G138" s="162" t="s">
        <v>99</v>
      </c>
      <c r="H138" s="158">
        <v>0</v>
      </c>
      <c r="I138" s="162" t="s">
        <v>99</v>
      </c>
      <c r="J138" s="187" t="s">
        <v>99</v>
      </c>
      <c r="K138" s="187" t="s">
        <v>99</v>
      </c>
      <c r="L138" s="187" t="s">
        <v>99</v>
      </c>
      <c r="M138" s="187" t="s">
        <v>99</v>
      </c>
      <c r="N138" s="235" t="s">
        <v>99</v>
      </c>
      <c r="O138" s="186" t="s">
        <v>99</v>
      </c>
      <c r="P138" s="187"/>
      <c r="Q138" s="187"/>
      <c r="R138" s="188"/>
      <c r="S138" s="189"/>
      <c r="T138" s="190"/>
      <c r="U138" s="191"/>
      <c r="V138" s="191"/>
      <c r="W138" s="58" t="str">
        <f t="shared" si="14"/>
        <v/>
      </c>
      <c r="X138" s="191"/>
      <c r="Y138" s="191"/>
      <c r="Z138" s="191"/>
      <c r="AA138" s="133" t="str">
        <f t="shared" si="15"/>
        <v/>
      </c>
    </row>
    <row r="139" spans="1:27" customFormat="1">
      <c r="A139" s="129" t="s">
        <v>93</v>
      </c>
      <c r="B139" s="103"/>
      <c r="C139" s="171"/>
      <c r="D139" s="103"/>
      <c r="E139" s="171"/>
      <c r="F139" s="103"/>
      <c r="G139" s="171"/>
      <c r="H139" s="103"/>
      <c r="I139" s="171"/>
      <c r="J139" s="194"/>
      <c r="K139" s="192"/>
      <c r="L139" s="192"/>
      <c r="M139" s="192"/>
      <c r="N139" s="193"/>
      <c r="O139" s="163"/>
      <c r="P139" s="194"/>
      <c r="Q139" s="194"/>
      <c r="R139" s="195"/>
      <c r="S139" s="189"/>
      <c r="T139" s="196"/>
      <c r="U139" s="197"/>
      <c r="V139" s="197"/>
      <c r="W139" s="58" t="str">
        <f t="shared" si="14"/>
        <v/>
      </c>
      <c r="X139" s="197"/>
      <c r="Y139" s="197"/>
      <c r="Z139" s="197"/>
      <c r="AA139" s="133" t="str">
        <f t="shared" si="15"/>
        <v/>
      </c>
    </row>
    <row r="140" spans="1:27" customFormat="1">
      <c r="A140" s="79" t="s">
        <v>94</v>
      </c>
      <c r="B140" s="158">
        <v>50</v>
      </c>
      <c r="C140" s="162" t="s">
        <v>99</v>
      </c>
      <c r="D140" s="158">
        <v>1</v>
      </c>
      <c r="E140" s="162" t="s">
        <v>99</v>
      </c>
      <c r="F140" s="158">
        <v>1</v>
      </c>
      <c r="G140" s="162" t="s">
        <v>99</v>
      </c>
      <c r="H140" s="158">
        <v>0</v>
      </c>
      <c r="I140" s="162" t="s">
        <v>99</v>
      </c>
      <c r="J140" s="187" t="s">
        <v>99</v>
      </c>
      <c r="K140" s="187" t="s">
        <v>99</v>
      </c>
      <c r="L140" s="187" t="s">
        <v>99</v>
      </c>
      <c r="M140" s="187" t="s">
        <v>99</v>
      </c>
      <c r="N140" s="235" t="s">
        <v>99</v>
      </c>
      <c r="O140" s="186" t="s">
        <v>99</v>
      </c>
      <c r="P140" s="187"/>
      <c r="Q140" s="187"/>
      <c r="R140" s="188"/>
      <c r="S140" s="189"/>
      <c r="T140" s="190"/>
      <c r="U140" s="191"/>
      <c r="V140" s="191"/>
      <c r="W140" s="58" t="str">
        <f t="shared" si="14"/>
        <v/>
      </c>
      <c r="X140" s="191"/>
      <c r="Y140" s="191"/>
      <c r="Z140" s="191"/>
      <c r="AA140" s="133" t="str">
        <f t="shared" si="15"/>
        <v/>
      </c>
    </row>
    <row r="141" spans="1:27" customFormat="1">
      <c r="A141" s="79" t="s">
        <v>95</v>
      </c>
      <c r="B141" s="158">
        <v>50</v>
      </c>
      <c r="C141" s="162" t="s">
        <v>99</v>
      </c>
      <c r="D141" s="158">
        <v>1</v>
      </c>
      <c r="E141" s="162" t="s">
        <v>99</v>
      </c>
      <c r="F141" s="158">
        <v>2</v>
      </c>
      <c r="G141" s="162" t="s">
        <v>99</v>
      </c>
      <c r="H141" s="158">
        <v>0</v>
      </c>
      <c r="I141" s="162" t="s">
        <v>99</v>
      </c>
      <c r="J141" s="187" t="s">
        <v>99</v>
      </c>
      <c r="K141" s="187" t="s">
        <v>99</v>
      </c>
      <c r="L141" s="187" t="s">
        <v>99</v>
      </c>
      <c r="M141" s="187" t="s">
        <v>99</v>
      </c>
      <c r="N141" s="235" t="s">
        <v>99</v>
      </c>
      <c r="O141" s="186" t="s">
        <v>99</v>
      </c>
      <c r="P141" s="187"/>
      <c r="Q141" s="187"/>
      <c r="R141" s="188"/>
      <c r="S141" s="189"/>
      <c r="T141" s="190"/>
      <c r="U141" s="191"/>
      <c r="V141" s="191"/>
      <c r="W141" s="58" t="str">
        <f t="shared" si="14"/>
        <v/>
      </c>
      <c r="X141" s="191"/>
      <c r="Y141" s="191"/>
      <c r="Z141" s="191"/>
      <c r="AA141" s="133" t="str">
        <f t="shared" si="15"/>
        <v/>
      </c>
    </row>
    <row r="142" spans="1:27" customFormat="1">
      <c r="A142" s="79" t="s">
        <v>96</v>
      </c>
      <c r="B142" s="158">
        <v>40</v>
      </c>
      <c r="C142" s="162" t="s">
        <v>99</v>
      </c>
      <c r="D142" s="158">
        <v>1</v>
      </c>
      <c r="E142" s="162" t="s">
        <v>99</v>
      </c>
      <c r="F142" s="158">
        <v>2</v>
      </c>
      <c r="G142" s="162" t="s">
        <v>99</v>
      </c>
      <c r="H142" s="158">
        <v>0</v>
      </c>
      <c r="I142" s="162" t="s">
        <v>99</v>
      </c>
      <c r="J142" s="187" t="s">
        <v>99</v>
      </c>
      <c r="K142" s="187" t="s">
        <v>99</v>
      </c>
      <c r="L142" s="187" t="s">
        <v>99</v>
      </c>
      <c r="M142" s="187" t="s">
        <v>99</v>
      </c>
      <c r="N142" s="235" t="s">
        <v>99</v>
      </c>
      <c r="O142" s="186" t="s">
        <v>99</v>
      </c>
      <c r="P142" s="187"/>
      <c r="Q142" s="187"/>
      <c r="R142" s="188"/>
      <c r="S142" s="189"/>
      <c r="T142" s="190"/>
      <c r="U142" s="191"/>
      <c r="V142" s="191"/>
      <c r="W142" s="58" t="str">
        <f t="shared" si="14"/>
        <v/>
      </c>
      <c r="X142" s="191"/>
      <c r="Y142" s="191"/>
      <c r="Z142" s="191"/>
      <c r="AA142" s="133" t="str">
        <f t="shared" si="15"/>
        <v/>
      </c>
    </row>
    <row r="143" spans="1:27" customFormat="1" ht="14.7" thickBot="1">
      <c r="A143" s="130" t="s">
        <v>97</v>
      </c>
      <c r="B143" s="159">
        <v>40</v>
      </c>
      <c r="C143" s="172" t="s">
        <v>99</v>
      </c>
      <c r="D143" s="159">
        <v>1</v>
      </c>
      <c r="E143" s="172" t="s">
        <v>99</v>
      </c>
      <c r="F143" s="159">
        <v>1</v>
      </c>
      <c r="G143" s="172" t="s">
        <v>99</v>
      </c>
      <c r="H143" s="159">
        <v>0</v>
      </c>
      <c r="I143" s="172" t="s">
        <v>99</v>
      </c>
      <c r="J143" s="216" t="s">
        <v>99</v>
      </c>
      <c r="K143" s="187" t="s">
        <v>99</v>
      </c>
      <c r="L143" s="187" t="s">
        <v>99</v>
      </c>
      <c r="M143" s="187" t="s">
        <v>99</v>
      </c>
      <c r="N143" s="236" t="s">
        <v>99</v>
      </c>
      <c r="O143" s="217" t="s">
        <v>99</v>
      </c>
      <c r="P143" s="216"/>
      <c r="Q143" s="216"/>
      <c r="R143" s="218"/>
      <c r="S143" s="189"/>
      <c r="T143" s="219"/>
      <c r="U143" s="220"/>
      <c r="V143" s="220"/>
      <c r="W143" s="136" t="str">
        <f t="shared" si="14"/>
        <v/>
      </c>
      <c r="X143" s="220"/>
      <c r="Y143" s="220"/>
      <c r="Z143" s="220"/>
      <c r="AA143" s="137" t="str">
        <f t="shared" si="15"/>
        <v/>
      </c>
    </row>
    <row r="144" spans="1:27" s="151" customFormat="1" ht="14.7" thickBot="1">
      <c r="B144" s="153"/>
      <c r="C144" s="173"/>
      <c r="D144" s="153"/>
      <c r="E144" s="173"/>
      <c r="F144" s="153"/>
      <c r="G144" s="173"/>
      <c r="H144" s="153"/>
      <c r="I144" s="173"/>
      <c r="J144" s="173"/>
      <c r="K144" s="173"/>
      <c r="L144" s="173"/>
      <c r="M144" s="173"/>
      <c r="N144" s="173"/>
      <c r="O144" s="173"/>
      <c r="P144" s="173"/>
      <c r="Q144" s="173"/>
      <c r="R144" s="173"/>
      <c r="S144" s="173"/>
      <c r="T144" s="173"/>
      <c r="U144" s="173"/>
      <c r="V144" s="173"/>
      <c r="X144" s="173"/>
      <c r="Y144" s="173"/>
      <c r="Z144" s="173"/>
    </row>
    <row r="145" spans="1:27" s="52" customFormat="1" ht="15.6" collapsed="1">
      <c r="A145" s="87" t="s">
        <v>165</v>
      </c>
      <c r="B145" s="88" t="s">
        <v>3</v>
      </c>
      <c r="C145" s="174" t="s">
        <v>3</v>
      </c>
      <c r="D145" s="88"/>
      <c r="E145" s="174"/>
      <c r="F145" s="88" t="s">
        <v>3</v>
      </c>
      <c r="G145" s="174" t="s">
        <v>3</v>
      </c>
      <c r="H145" s="88" t="s">
        <v>3</v>
      </c>
      <c r="I145" s="181" t="s">
        <v>3</v>
      </c>
      <c r="J145" s="221"/>
      <c r="K145" s="221"/>
      <c r="L145" s="221"/>
      <c r="M145" s="221"/>
      <c r="N145" s="222"/>
      <c r="O145" s="181"/>
      <c r="P145" s="221"/>
      <c r="Q145" s="221"/>
      <c r="R145" s="223" t="s">
        <v>166</v>
      </c>
      <c r="S145" s="224"/>
      <c r="T145" s="225"/>
      <c r="U145" s="221"/>
      <c r="V145" s="221"/>
      <c r="W145" s="89" t="str">
        <f t="shared" ref="W145:W166" si="22">IF(T145&gt;0,ROUND((U145+V145)/0.25/T145,2)*0.25,"")</f>
        <v/>
      </c>
      <c r="X145" s="221"/>
      <c r="Y145" s="221"/>
      <c r="Z145" s="221"/>
      <c r="AA145" s="90" t="str">
        <f t="shared" ref="AA145" si="23">IF(AND(X145&gt;0,T145&gt;0),ROUND((X145+Y145+Z145)/T145/0.25,2)*0.25,"")</f>
        <v/>
      </c>
    </row>
    <row r="146" spans="1:27" s="52" customFormat="1">
      <c r="A146" s="232"/>
      <c r="B146" s="160" t="s">
        <v>99</v>
      </c>
      <c r="C146" s="175" t="s">
        <v>99</v>
      </c>
      <c r="D146" s="160" t="s">
        <v>99</v>
      </c>
      <c r="E146" s="175" t="s">
        <v>99</v>
      </c>
      <c r="F146" s="160" t="s">
        <v>99</v>
      </c>
      <c r="G146" s="175" t="s">
        <v>99</v>
      </c>
      <c r="H146" s="160" t="s">
        <v>99</v>
      </c>
      <c r="I146" s="182" t="s">
        <v>99</v>
      </c>
      <c r="J146" s="226" t="s">
        <v>99</v>
      </c>
      <c r="K146" s="226" t="s">
        <v>99</v>
      </c>
      <c r="L146" s="226" t="s">
        <v>99</v>
      </c>
      <c r="M146" s="226" t="s">
        <v>99</v>
      </c>
      <c r="N146" s="235" t="s">
        <v>99</v>
      </c>
      <c r="O146" s="186" t="s">
        <v>99</v>
      </c>
      <c r="P146" s="226"/>
      <c r="Q146" s="226"/>
      <c r="R146" s="227"/>
      <c r="S146" s="224"/>
      <c r="T146" s="228"/>
      <c r="U146" s="226"/>
      <c r="V146" s="226"/>
      <c r="W146" s="51" t="str">
        <f t="shared" si="22"/>
        <v/>
      </c>
      <c r="X146" s="226"/>
      <c r="Y146" s="226"/>
      <c r="Z146" s="226"/>
      <c r="AA146" s="83" t="str">
        <f>IF(AND(X146&gt;0,T146&gt;0),ROUND((X146+Y146+Z146)/T146/0.25,2)*0.25,"")</f>
        <v/>
      </c>
    </row>
    <row r="147" spans="1:27" s="52" customFormat="1">
      <c r="A147" s="232"/>
      <c r="B147" s="160" t="s">
        <v>99</v>
      </c>
      <c r="C147" s="175" t="s">
        <v>99</v>
      </c>
      <c r="D147" s="160" t="s">
        <v>99</v>
      </c>
      <c r="E147" s="175" t="s">
        <v>99</v>
      </c>
      <c r="F147" s="160" t="s">
        <v>99</v>
      </c>
      <c r="G147" s="175" t="s">
        <v>99</v>
      </c>
      <c r="H147" s="160" t="s">
        <v>99</v>
      </c>
      <c r="I147" s="182" t="s">
        <v>99</v>
      </c>
      <c r="J147" s="226" t="s">
        <v>99</v>
      </c>
      <c r="K147" s="226" t="s">
        <v>99</v>
      </c>
      <c r="L147" s="226" t="s">
        <v>99</v>
      </c>
      <c r="M147" s="226" t="s">
        <v>99</v>
      </c>
      <c r="N147" s="235" t="s">
        <v>99</v>
      </c>
      <c r="O147" s="186" t="s">
        <v>99</v>
      </c>
      <c r="P147" s="226"/>
      <c r="Q147" s="226"/>
      <c r="R147" s="227"/>
      <c r="S147" s="224"/>
      <c r="T147" s="228"/>
      <c r="U147" s="226"/>
      <c r="V147" s="226"/>
      <c r="W147" s="51" t="str">
        <f t="shared" ref="W147:W160" si="24">IF(T147&gt;0,ROUND((U147+V147)/0.25/T147,2)*0.25,"")</f>
        <v/>
      </c>
      <c r="X147" s="226"/>
      <c r="Y147" s="226"/>
      <c r="Z147" s="226"/>
      <c r="AA147" s="83" t="str">
        <f t="shared" ref="AA147:AA160" si="25">IF(AND(X147&gt;0,T147&gt;0),ROUND((X147+Y147+Z147)/T147/0.25,2)*0.25,"")</f>
        <v/>
      </c>
    </row>
    <row r="148" spans="1:27" s="52" customFormat="1">
      <c r="A148" s="232"/>
      <c r="B148" s="160" t="s">
        <v>99</v>
      </c>
      <c r="C148" s="175" t="s">
        <v>99</v>
      </c>
      <c r="D148" s="160" t="s">
        <v>99</v>
      </c>
      <c r="E148" s="175" t="s">
        <v>99</v>
      </c>
      <c r="F148" s="160" t="s">
        <v>99</v>
      </c>
      <c r="G148" s="175" t="s">
        <v>99</v>
      </c>
      <c r="H148" s="160" t="s">
        <v>99</v>
      </c>
      <c r="I148" s="182" t="s">
        <v>99</v>
      </c>
      <c r="J148" s="226" t="s">
        <v>99</v>
      </c>
      <c r="K148" s="226" t="s">
        <v>99</v>
      </c>
      <c r="L148" s="226" t="s">
        <v>99</v>
      </c>
      <c r="M148" s="226" t="s">
        <v>99</v>
      </c>
      <c r="N148" s="235" t="s">
        <v>99</v>
      </c>
      <c r="O148" s="186" t="s">
        <v>99</v>
      </c>
      <c r="P148" s="226"/>
      <c r="Q148" s="226"/>
      <c r="R148" s="227"/>
      <c r="S148" s="224"/>
      <c r="T148" s="228"/>
      <c r="U148" s="226"/>
      <c r="V148" s="226"/>
      <c r="W148" s="51" t="str">
        <f t="shared" si="24"/>
        <v/>
      </c>
      <c r="X148" s="226"/>
      <c r="Y148" s="226"/>
      <c r="Z148" s="226"/>
      <c r="AA148" s="83" t="str">
        <f t="shared" si="25"/>
        <v/>
      </c>
    </row>
    <row r="149" spans="1:27" s="52" customFormat="1">
      <c r="A149" s="232"/>
      <c r="B149" s="160" t="s">
        <v>99</v>
      </c>
      <c r="C149" s="175" t="s">
        <v>99</v>
      </c>
      <c r="D149" s="160" t="s">
        <v>99</v>
      </c>
      <c r="E149" s="175" t="s">
        <v>99</v>
      </c>
      <c r="F149" s="160" t="s">
        <v>99</v>
      </c>
      <c r="G149" s="175" t="s">
        <v>99</v>
      </c>
      <c r="H149" s="160" t="s">
        <v>99</v>
      </c>
      <c r="I149" s="182" t="s">
        <v>99</v>
      </c>
      <c r="J149" s="226" t="s">
        <v>99</v>
      </c>
      <c r="K149" s="226" t="s">
        <v>99</v>
      </c>
      <c r="L149" s="226" t="s">
        <v>99</v>
      </c>
      <c r="M149" s="226" t="s">
        <v>99</v>
      </c>
      <c r="N149" s="235" t="s">
        <v>99</v>
      </c>
      <c r="O149" s="186" t="s">
        <v>99</v>
      </c>
      <c r="P149" s="226"/>
      <c r="Q149" s="226"/>
      <c r="R149" s="227"/>
      <c r="S149" s="224"/>
      <c r="T149" s="228"/>
      <c r="U149" s="226"/>
      <c r="V149" s="226"/>
      <c r="W149" s="51" t="str">
        <f t="shared" si="24"/>
        <v/>
      </c>
      <c r="X149" s="226"/>
      <c r="Y149" s="226"/>
      <c r="Z149" s="226"/>
      <c r="AA149" s="83" t="str">
        <f t="shared" si="25"/>
        <v/>
      </c>
    </row>
    <row r="150" spans="1:27" s="52" customFormat="1">
      <c r="A150" s="232"/>
      <c r="B150" s="160" t="s">
        <v>99</v>
      </c>
      <c r="C150" s="175" t="s">
        <v>99</v>
      </c>
      <c r="D150" s="160" t="s">
        <v>99</v>
      </c>
      <c r="E150" s="175" t="s">
        <v>99</v>
      </c>
      <c r="F150" s="160" t="s">
        <v>99</v>
      </c>
      <c r="G150" s="175" t="s">
        <v>99</v>
      </c>
      <c r="H150" s="160" t="s">
        <v>99</v>
      </c>
      <c r="I150" s="182" t="s">
        <v>99</v>
      </c>
      <c r="J150" s="226" t="s">
        <v>99</v>
      </c>
      <c r="K150" s="226" t="s">
        <v>99</v>
      </c>
      <c r="L150" s="226" t="s">
        <v>99</v>
      </c>
      <c r="M150" s="226" t="s">
        <v>99</v>
      </c>
      <c r="N150" s="235" t="s">
        <v>99</v>
      </c>
      <c r="O150" s="186" t="s">
        <v>99</v>
      </c>
      <c r="P150" s="226"/>
      <c r="Q150" s="226"/>
      <c r="R150" s="227"/>
      <c r="S150" s="224"/>
      <c r="T150" s="228"/>
      <c r="U150" s="226"/>
      <c r="V150" s="226"/>
      <c r="W150" s="51" t="str">
        <f t="shared" si="24"/>
        <v/>
      </c>
      <c r="X150" s="226"/>
      <c r="Y150" s="226"/>
      <c r="Z150" s="226"/>
      <c r="AA150" s="83" t="str">
        <f t="shared" si="25"/>
        <v/>
      </c>
    </row>
    <row r="151" spans="1:27" s="52" customFormat="1">
      <c r="A151" s="232"/>
      <c r="B151" s="160" t="s">
        <v>99</v>
      </c>
      <c r="C151" s="175" t="s">
        <v>99</v>
      </c>
      <c r="D151" s="160" t="s">
        <v>99</v>
      </c>
      <c r="E151" s="175" t="s">
        <v>99</v>
      </c>
      <c r="F151" s="160" t="s">
        <v>99</v>
      </c>
      <c r="G151" s="175" t="s">
        <v>99</v>
      </c>
      <c r="H151" s="160" t="s">
        <v>99</v>
      </c>
      <c r="I151" s="182" t="s">
        <v>99</v>
      </c>
      <c r="J151" s="226" t="s">
        <v>99</v>
      </c>
      <c r="K151" s="226" t="s">
        <v>99</v>
      </c>
      <c r="L151" s="226" t="s">
        <v>99</v>
      </c>
      <c r="M151" s="226" t="s">
        <v>99</v>
      </c>
      <c r="N151" s="235" t="s">
        <v>99</v>
      </c>
      <c r="O151" s="186" t="s">
        <v>99</v>
      </c>
      <c r="P151" s="226"/>
      <c r="Q151" s="226"/>
      <c r="R151" s="227"/>
      <c r="S151" s="224"/>
      <c r="T151" s="228"/>
      <c r="U151" s="226"/>
      <c r="V151" s="226"/>
      <c r="W151" s="51" t="str">
        <f t="shared" si="24"/>
        <v/>
      </c>
      <c r="X151" s="226"/>
      <c r="Y151" s="226"/>
      <c r="Z151" s="226"/>
      <c r="AA151" s="83" t="str">
        <f t="shared" si="25"/>
        <v/>
      </c>
    </row>
    <row r="152" spans="1:27" s="52" customFormat="1">
      <c r="A152" s="232"/>
      <c r="B152" s="160" t="s">
        <v>99</v>
      </c>
      <c r="C152" s="175" t="s">
        <v>99</v>
      </c>
      <c r="D152" s="160" t="s">
        <v>99</v>
      </c>
      <c r="E152" s="175" t="s">
        <v>99</v>
      </c>
      <c r="F152" s="160" t="s">
        <v>99</v>
      </c>
      <c r="G152" s="175" t="s">
        <v>99</v>
      </c>
      <c r="H152" s="160" t="s">
        <v>99</v>
      </c>
      <c r="I152" s="182" t="s">
        <v>99</v>
      </c>
      <c r="J152" s="226" t="s">
        <v>99</v>
      </c>
      <c r="K152" s="226" t="s">
        <v>99</v>
      </c>
      <c r="L152" s="226" t="s">
        <v>99</v>
      </c>
      <c r="M152" s="226" t="s">
        <v>99</v>
      </c>
      <c r="N152" s="235" t="s">
        <v>99</v>
      </c>
      <c r="O152" s="186" t="s">
        <v>99</v>
      </c>
      <c r="P152" s="226"/>
      <c r="Q152" s="226"/>
      <c r="R152" s="227"/>
      <c r="S152" s="224"/>
      <c r="T152" s="228"/>
      <c r="U152" s="226"/>
      <c r="V152" s="226"/>
      <c r="W152" s="51" t="str">
        <f t="shared" si="24"/>
        <v/>
      </c>
      <c r="X152" s="226"/>
      <c r="Y152" s="226"/>
      <c r="Z152" s="226"/>
      <c r="AA152" s="83" t="str">
        <f t="shared" si="25"/>
        <v/>
      </c>
    </row>
    <row r="153" spans="1:27" s="52" customFormat="1">
      <c r="A153" s="232"/>
      <c r="B153" s="160" t="s">
        <v>99</v>
      </c>
      <c r="C153" s="175" t="s">
        <v>99</v>
      </c>
      <c r="D153" s="160" t="s">
        <v>99</v>
      </c>
      <c r="E153" s="175" t="s">
        <v>99</v>
      </c>
      <c r="F153" s="160" t="s">
        <v>99</v>
      </c>
      <c r="G153" s="175" t="s">
        <v>99</v>
      </c>
      <c r="H153" s="160" t="s">
        <v>99</v>
      </c>
      <c r="I153" s="182" t="s">
        <v>99</v>
      </c>
      <c r="J153" s="226" t="s">
        <v>99</v>
      </c>
      <c r="K153" s="226" t="s">
        <v>99</v>
      </c>
      <c r="L153" s="226" t="s">
        <v>99</v>
      </c>
      <c r="M153" s="226" t="s">
        <v>99</v>
      </c>
      <c r="N153" s="235" t="s">
        <v>99</v>
      </c>
      <c r="O153" s="186" t="s">
        <v>99</v>
      </c>
      <c r="P153" s="226"/>
      <c r="Q153" s="226"/>
      <c r="R153" s="227"/>
      <c r="S153" s="224"/>
      <c r="T153" s="228"/>
      <c r="U153" s="226"/>
      <c r="V153" s="226"/>
      <c r="W153" s="51" t="str">
        <f t="shared" si="24"/>
        <v/>
      </c>
      <c r="X153" s="226"/>
      <c r="Y153" s="226"/>
      <c r="Z153" s="226"/>
      <c r="AA153" s="83" t="str">
        <f t="shared" si="25"/>
        <v/>
      </c>
    </row>
    <row r="154" spans="1:27" s="52" customFormat="1">
      <c r="A154" s="232"/>
      <c r="B154" s="160" t="s">
        <v>99</v>
      </c>
      <c r="C154" s="175" t="s">
        <v>99</v>
      </c>
      <c r="D154" s="160" t="s">
        <v>99</v>
      </c>
      <c r="E154" s="175" t="s">
        <v>99</v>
      </c>
      <c r="F154" s="160" t="s">
        <v>99</v>
      </c>
      <c r="G154" s="175" t="s">
        <v>99</v>
      </c>
      <c r="H154" s="160" t="s">
        <v>99</v>
      </c>
      <c r="I154" s="182" t="s">
        <v>99</v>
      </c>
      <c r="J154" s="226" t="s">
        <v>99</v>
      </c>
      <c r="K154" s="226" t="s">
        <v>99</v>
      </c>
      <c r="L154" s="226" t="s">
        <v>99</v>
      </c>
      <c r="M154" s="226" t="s">
        <v>99</v>
      </c>
      <c r="N154" s="235" t="s">
        <v>99</v>
      </c>
      <c r="O154" s="186" t="s">
        <v>99</v>
      </c>
      <c r="P154" s="226"/>
      <c r="Q154" s="226"/>
      <c r="R154" s="227"/>
      <c r="S154" s="224"/>
      <c r="T154" s="228"/>
      <c r="U154" s="226"/>
      <c r="V154" s="226"/>
      <c r="W154" s="51" t="str">
        <f t="shared" si="24"/>
        <v/>
      </c>
      <c r="X154" s="226"/>
      <c r="Y154" s="226"/>
      <c r="Z154" s="226"/>
      <c r="AA154" s="83" t="str">
        <f t="shared" si="25"/>
        <v/>
      </c>
    </row>
    <row r="155" spans="1:27" s="52" customFormat="1">
      <c r="A155" s="232"/>
      <c r="B155" s="160" t="s">
        <v>99</v>
      </c>
      <c r="C155" s="175" t="s">
        <v>99</v>
      </c>
      <c r="D155" s="160" t="s">
        <v>99</v>
      </c>
      <c r="E155" s="175" t="s">
        <v>99</v>
      </c>
      <c r="F155" s="160" t="s">
        <v>99</v>
      </c>
      <c r="G155" s="175" t="s">
        <v>99</v>
      </c>
      <c r="H155" s="160" t="s">
        <v>99</v>
      </c>
      <c r="I155" s="182" t="s">
        <v>99</v>
      </c>
      <c r="J155" s="226" t="s">
        <v>99</v>
      </c>
      <c r="K155" s="226" t="s">
        <v>99</v>
      </c>
      <c r="L155" s="226" t="s">
        <v>99</v>
      </c>
      <c r="M155" s="226" t="s">
        <v>99</v>
      </c>
      <c r="N155" s="235" t="s">
        <v>99</v>
      </c>
      <c r="O155" s="186" t="s">
        <v>99</v>
      </c>
      <c r="P155" s="226"/>
      <c r="Q155" s="226"/>
      <c r="R155" s="227"/>
      <c r="S155" s="224"/>
      <c r="T155" s="228"/>
      <c r="U155" s="226"/>
      <c r="V155" s="226"/>
      <c r="W155" s="51" t="str">
        <f t="shared" si="24"/>
        <v/>
      </c>
      <c r="X155" s="226"/>
      <c r="Y155" s="226"/>
      <c r="Z155" s="226"/>
      <c r="AA155" s="83" t="str">
        <f t="shared" si="25"/>
        <v/>
      </c>
    </row>
    <row r="156" spans="1:27" s="52" customFormat="1">
      <c r="A156" s="232"/>
      <c r="B156" s="160" t="s">
        <v>99</v>
      </c>
      <c r="C156" s="175" t="s">
        <v>99</v>
      </c>
      <c r="D156" s="160" t="s">
        <v>99</v>
      </c>
      <c r="E156" s="175" t="s">
        <v>99</v>
      </c>
      <c r="F156" s="160" t="s">
        <v>99</v>
      </c>
      <c r="G156" s="175" t="s">
        <v>99</v>
      </c>
      <c r="H156" s="160" t="s">
        <v>99</v>
      </c>
      <c r="I156" s="182" t="s">
        <v>99</v>
      </c>
      <c r="J156" s="226" t="s">
        <v>99</v>
      </c>
      <c r="K156" s="226" t="s">
        <v>99</v>
      </c>
      <c r="L156" s="226" t="s">
        <v>99</v>
      </c>
      <c r="M156" s="226" t="s">
        <v>99</v>
      </c>
      <c r="N156" s="235" t="s">
        <v>99</v>
      </c>
      <c r="O156" s="186" t="s">
        <v>99</v>
      </c>
      <c r="P156" s="226"/>
      <c r="Q156" s="226"/>
      <c r="R156" s="227"/>
      <c r="S156" s="224"/>
      <c r="T156" s="228"/>
      <c r="U156" s="226"/>
      <c r="V156" s="226"/>
      <c r="W156" s="51" t="str">
        <f t="shared" si="24"/>
        <v/>
      </c>
      <c r="X156" s="226"/>
      <c r="Y156" s="226"/>
      <c r="Z156" s="226"/>
      <c r="AA156" s="83" t="str">
        <f t="shared" si="25"/>
        <v/>
      </c>
    </row>
    <row r="157" spans="1:27" s="52" customFormat="1">
      <c r="A157" s="232"/>
      <c r="B157" s="160" t="s">
        <v>99</v>
      </c>
      <c r="C157" s="175" t="s">
        <v>99</v>
      </c>
      <c r="D157" s="160" t="s">
        <v>99</v>
      </c>
      <c r="E157" s="175" t="s">
        <v>99</v>
      </c>
      <c r="F157" s="160" t="s">
        <v>99</v>
      </c>
      <c r="G157" s="175" t="s">
        <v>99</v>
      </c>
      <c r="H157" s="160" t="s">
        <v>99</v>
      </c>
      <c r="I157" s="182" t="s">
        <v>99</v>
      </c>
      <c r="J157" s="226" t="s">
        <v>99</v>
      </c>
      <c r="K157" s="226" t="s">
        <v>99</v>
      </c>
      <c r="L157" s="226" t="s">
        <v>99</v>
      </c>
      <c r="M157" s="226" t="s">
        <v>99</v>
      </c>
      <c r="N157" s="235" t="s">
        <v>99</v>
      </c>
      <c r="O157" s="186" t="s">
        <v>99</v>
      </c>
      <c r="P157" s="226"/>
      <c r="Q157" s="226"/>
      <c r="R157" s="227"/>
      <c r="S157" s="224"/>
      <c r="T157" s="228"/>
      <c r="U157" s="226"/>
      <c r="V157" s="226"/>
      <c r="W157" s="51" t="str">
        <f t="shared" si="24"/>
        <v/>
      </c>
      <c r="X157" s="226"/>
      <c r="Y157" s="226"/>
      <c r="Z157" s="226"/>
      <c r="AA157" s="83" t="str">
        <f t="shared" si="25"/>
        <v/>
      </c>
    </row>
    <row r="158" spans="1:27" s="52" customFormat="1">
      <c r="A158" s="232"/>
      <c r="B158" s="160" t="s">
        <v>99</v>
      </c>
      <c r="C158" s="175" t="s">
        <v>99</v>
      </c>
      <c r="D158" s="160" t="s">
        <v>99</v>
      </c>
      <c r="E158" s="175" t="s">
        <v>99</v>
      </c>
      <c r="F158" s="160" t="s">
        <v>99</v>
      </c>
      <c r="G158" s="175" t="s">
        <v>99</v>
      </c>
      <c r="H158" s="160" t="s">
        <v>99</v>
      </c>
      <c r="I158" s="182" t="s">
        <v>99</v>
      </c>
      <c r="J158" s="226" t="s">
        <v>99</v>
      </c>
      <c r="K158" s="226" t="s">
        <v>99</v>
      </c>
      <c r="L158" s="226" t="s">
        <v>99</v>
      </c>
      <c r="M158" s="226" t="s">
        <v>99</v>
      </c>
      <c r="N158" s="235" t="s">
        <v>99</v>
      </c>
      <c r="O158" s="186" t="s">
        <v>99</v>
      </c>
      <c r="P158" s="226"/>
      <c r="Q158" s="226"/>
      <c r="R158" s="227"/>
      <c r="S158" s="224"/>
      <c r="T158" s="228"/>
      <c r="U158" s="226"/>
      <c r="V158" s="226"/>
      <c r="W158" s="51" t="str">
        <f t="shared" si="24"/>
        <v/>
      </c>
      <c r="X158" s="226"/>
      <c r="Y158" s="226"/>
      <c r="Z158" s="226"/>
      <c r="AA158" s="83" t="str">
        <f t="shared" si="25"/>
        <v/>
      </c>
    </row>
    <row r="159" spans="1:27" s="52" customFormat="1">
      <c r="A159" s="232"/>
      <c r="B159" s="160" t="s">
        <v>99</v>
      </c>
      <c r="C159" s="175" t="s">
        <v>99</v>
      </c>
      <c r="D159" s="160" t="s">
        <v>99</v>
      </c>
      <c r="E159" s="175" t="s">
        <v>99</v>
      </c>
      <c r="F159" s="160" t="s">
        <v>99</v>
      </c>
      <c r="G159" s="175" t="s">
        <v>99</v>
      </c>
      <c r="H159" s="160" t="s">
        <v>99</v>
      </c>
      <c r="I159" s="182" t="s">
        <v>99</v>
      </c>
      <c r="J159" s="226" t="s">
        <v>99</v>
      </c>
      <c r="K159" s="226" t="s">
        <v>99</v>
      </c>
      <c r="L159" s="226" t="s">
        <v>99</v>
      </c>
      <c r="M159" s="226" t="s">
        <v>99</v>
      </c>
      <c r="N159" s="235" t="s">
        <v>99</v>
      </c>
      <c r="O159" s="186" t="s">
        <v>99</v>
      </c>
      <c r="P159" s="226"/>
      <c r="Q159" s="226"/>
      <c r="R159" s="227"/>
      <c r="S159" s="224"/>
      <c r="T159" s="228"/>
      <c r="U159" s="226"/>
      <c r="V159" s="226"/>
      <c r="W159" s="51" t="str">
        <f t="shared" si="24"/>
        <v/>
      </c>
      <c r="X159" s="226"/>
      <c r="Y159" s="226"/>
      <c r="Z159" s="226"/>
      <c r="AA159" s="83" t="str">
        <f t="shared" si="25"/>
        <v/>
      </c>
    </row>
    <row r="160" spans="1:27" s="52" customFormat="1">
      <c r="A160" s="232"/>
      <c r="B160" s="160" t="s">
        <v>99</v>
      </c>
      <c r="C160" s="175" t="s">
        <v>99</v>
      </c>
      <c r="D160" s="160" t="s">
        <v>99</v>
      </c>
      <c r="E160" s="175" t="s">
        <v>99</v>
      </c>
      <c r="F160" s="160" t="s">
        <v>99</v>
      </c>
      <c r="G160" s="175" t="s">
        <v>99</v>
      </c>
      <c r="H160" s="160" t="s">
        <v>99</v>
      </c>
      <c r="I160" s="182" t="s">
        <v>99</v>
      </c>
      <c r="J160" s="226" t="s">
        <v>99</v>
      </c>
      <c r="K160" s="226" t="s">
        <v>99</v>
      </c>
      <c r="L160" s="226" t="s">
        <v>99</v>
      </c>
      <c r="M160" s="226" t="s">
        <v>99</v>
      </c>
      <c r="N160" s="235" t="s">
        <v>99</v>
      </c>
      <c r="O160" s="186" t="s">
        <v>99</v>
      </c>
      <c r="P160" s="226"/>
      <c r="Q160" s="226"/>
      <c r="R160" s="227"/>
      <c r="S160" s="224"/>
      <c r="T160" s="228"/>
      <c r="U160" s="226"/>
      <c r="V160" s="226"/>
      <c r="W160" s="51" t="str">
        <f t="shared" si="24"/>
        <v/>
      </c>
      <c r="X160" s="226"/>
      <c r="Y160" s="226"/>
      <c r="Z160" s="226"/>
      <c r="AA160" s="83" t="str">
        <f t="shared" si="25"/>
        <v/>
      </c>
    </row>
    <row r="161" spans="1:27" s="52" customFormat="1">
      <c r="A161" s="232"/>
      <c r="B161" s="160" t="s">
        <v>99</v>
      </c>
      <c r="C161" s="175" t="s">
        <v>99</v>
      </c>
      <c r="D161" s="160" t="s">
        <v>99</v>
      </c>
      <c r="E161" s="175" t="s">
        <v>99</v>
      </c>
      <c r="F161" s="160" t="s">
        <v>99</v>
      </c>
      <c r="G161" s="175" t="s">
        <v>99</v>
      </c>
      <c r="H161" s="160" t="s">
        <v>99</v>
      </c>
      <c r="I161" s="182" t="s">
        <v>99</v>
      </c>
      <c r="J161" s="226" t="s">
        <v>99</v>
      </c>
      <c r="K161" s="226" t="s">
        <v>99</v>
      </c>
      <c r="L161" s="226" t="s">
        <v>99</v>
      </c>
      <c r="M161" s="226" t="s">
        <v>99</v>
      </c>
      <c r="N161" s="235" t="s">
        <v>99</v>
      </c>
      <c r="O161" s="186" t="s">
        <v>99</v>
      </c>
      <c r="P161" s="226"/>
      <c r="Q161" s="226"/>
      <c r="R161" s="227"/>
      <c r="S161" s="224"/>
      <c r="T161" s="228"/>
      <c r="U161" s="226"/>
      <c r="V161" s="226"/>
      <c r="W161" s="51" t="str">
        <f t="shared" si="22"/>
        <v/>
      </c>
      <c r="X161" s="226"/>
      <c r="Y161" s="226"/>
      <c r="Z161" s="226"/>
      <c r="AA161" s="83" t="str">
        <f t="shared" ref="AA161:AA165" si="26">IF(AND(X161&gt;0,T161&gt;0),ROUND((X161+Y161+Z161)/T161/0.25,2)*0.25,"")</f>
        <v/>
      </c>
    </row>
    <row r="162" spans="1:27" s="52" customFormat="1">
      <c r="A162" s="232"/>
      <c r="B162" s="160" t="s">
        <v>99</v>
      </c>
      <c r="C162" s="175" t="s">
        <v>99</v>
      </c>
      <c r="D162" s="160" t="s">
        <v>99</v>
      </c>
      <c r="E162" s="175" t="s">
        <v>99</v>
      </c>
      <c r="F162" s="160" t="s">
        <v>99</v>
      </c>
      <c r="G162" s="175" t="s">
        <v>99</v>
      </c>
      <c r="H162" s="160" t="s">
        <v>99</v>
      </c>
      <c r="I162" s="182" t="s">
        <v>99</v>
      </c>
      <c r="J162" s="226" t="s">
        <v>99</v>
      </c>
      <c r="K162" s="226" t="s">
        <v>99</v>
      </c>
      <c r="L162" s="226" t="s">
        <v>99</v>
      </c>
      <c r="M162" s="226" t="s">
        <v>99</v>
      </c>
      <c r="N162" s="235" t="s">
        <v>99</v>
      </c>
      <c r="O162" s="186" t="s">
        <v>99</v>
      </c>
      <c r="P162" s="226"/>
      <c r="Q162" s="226"/>
      <c r="R162" s="227"/>
      <c r="S162" s="224"/>
      <c r="T162" s="228"/>
      <c r="U162" s="226"/>
      <c r="V162" s="226"/>
      <c r="W162" s="51" t="str">
        <f t="shared" si="22"/>
        <v/>
      </c>
      <c r="X162" s="226"/>
      <c r="Y162" s="226"/>
      <c r="Z162" s="226"/>
      <c r="AA162" s="83" t="str">
        <f t="shared" si="26"/>
        <v/>
      </c>
    </row>
    <row r="163" spans="1:27" s="52" customFormat="1">
      <c r="A163" s="232"/>
      <c r="B163" s="160" t="s">
        <v>99</v>
      </c>
      <c r="C163" s="175" t="s">
        <v>99</v>
      </c>
      <c r="D163" s="160" t="s">
        <v>99</v>
      </c>
      <c r="E163" s="175" t="s">
        <v>99</v>
      </c>
      <c r="F163" s="160" t="s">
        <v>99</v>
      </c>
      <c r="G163" s="175" t="s">
        <v>99</v>
      </c>
      <c r="H163" s="160" t="s">
        <v>99</v>
      </c>
      <c r="I163" s="182" t="s">
        <v>99</v>
      </c>
      <c r="J163" s="226" t="s">
        <v>99</v>
      </c>
      <c r="K163" s="226" t="s">
        <v>99</v>
      </c>
      <c r="L163" s="226" t="s">
        <v>99</v>
      </c>
      <c r="M163" s="226" t="s">
        <v>99</v>
      </c>
      <c r="N163" s="235" t="s">
        <v>99</v>
      </c>
      <c r="O163" s="186" t="s">
        <v>99</v>
      </c>
      <c r="P163" s="226"/>
      <c r="Q163" s="226"/>
      <c r="R163" s="227"/>
      <c r="S163" s="224"/>
      <c r="T163" s="228"/>
      <c r="U163" s="226"/>
      <c r="V163" s="226"/>
      <c r="W163" s="51" t="str">
        <f t="shared" si="22"/>
        <v/>
      </c>
      <c r="X163" s="226"/>
      <c r="Y163" s="226"/>
      <c r="Z163" s="226"/>
      <c r="AA163" s="83" t="str">
        <f t="shared" si="26"/>
        <v/>
      </c>
    </row>
    <row r="164" spans="1:27" s="52" customFormat="1">
      <c r="A164" s="232"/>
      <c r="B164" s="160" t="s">
        <v>99</v>
      </c>
      <c r="C164" s="175" t="s">
        <v>99</v>
      </c>
      <c r="D164" s="160" t="s">
        <v>99</v>
      </c>
      <c r="E164" s="175" t="s">
        <v>99</v>
      </c>
      <c r="F164" s="160" t="s">
        <v>99</v>
      </c>
      <c r="G164" s="175" t="s">
        <v>99</v>
      </c>
      <c r="H164" s="160" t="s">
        <v>99</v>
      </c>
      <c r="I164" s="182" t="s">
        <v>99</v>
      </c>
      <c r="J164" s="226" t="s">
        <v>99</v>
      </c>
      <c r="K164" s="226" t="s">
        <v>99</v>
      </c>
      <c r="L164" s="226" t="s">
        <v>99</v>
      </c>
      <c r="M164" s="226" t="s">
        <v>99</v>
      </c>
      <c r="N164" s="235" t="s">
        <v>99</v>
      </c>
      <c r="O164" s="186" t="s">
        <v>99</v>
      </c>
      <c r="P164" s="226"/>
      <c r="Q164" s="226"/>
      <c r="R164" s="227"/>
      <c r="S164" s="224"/>
      <c r="T164" s="228"/>
      <c r="U164" s="226"/>
      <c r="V164" s="226"/>
      <c r="W164" s="51" t="str">
        <f t="shared" si="22"/>
        <v/>
      </c>
      <c r="X164" s="226"/>
      <c r="Y164" s="226"/>
      <c r="Z164" s="226"/>
      <c r="AA164" s="83" t="str">
        <f t="shared" si="26"/>
        <v/>
      </c>
    </row>
    <row r="165" spans="1:27" s="52" customFormat="1">
      <c r="A165" s="232"/>
      <c r="B165" s="160" t="s">
        <v>99</v>
      </c>
      <c r="C165" s="175" t="s">
        <v>99</v>
      </c>
      <c r="D165" s="160" t="s">
        <v>99</v>
      </c>
      <c r="E165" s="175" t="s">
        <v>99</v>
      </c>
      <c r="F165" s="160" t="s">
        <v>99</v>
      </c>
      <c r="G165" s="175" t="s">
        <v>99</v>
      </c>
      <c r="H165" s="160" t="s">
        <v>99</v>
      </c>
      <c r="I165" s="182" t="s">
        <v>99</v>
      </c>
      <c r="J165" s="226" t="s">
        <v>99</v>
      </c>
      <c r="K165" s="226" t="s">
        <v>99</v>
      </c>
      <c r="L165" s="226" t="s">
        <v>99</v>
      </c>
      <c r="M165" s="226" t="s">
        <v>99</v>
      </c>
      <c r="N165" s="235" t="s">
        <v>99</v>
      </c>
      <c r="O165" s="186" t="s">
        <v>99</v>
      </c>
      <c r="P165" s="226"/>
      <c r="Q165" s="226"/>
      <c r="R165" s="227"/>
      <c r="S165" s="224"/>
      <c r="T165" s="228"/>
      <c r="U165" s="226"/>
      <c r="V165" s="226"/>
      <c r="W165" s="51" t="str">
        <f t="shared" si="22"/>
        <v/>
      </c>
      <c r="X165" s="226"/>
      <c r="Y165" s="226"/>
      <c r="Z165" s="226"/>
      <c r="AA165" s="83" t="str">
        <f t="shared" si="26"/>
        <v/>
      </c>
    </row>
    <row r="166" spans="1:27" s="52" customFormat="1" ht="14.7" thickBot="1">
      <c r="A166" s="233"/>
      <c r="B166" s="161" t="s">
        <v>99</v>
      </c>
      <c r="C166" s="176" t="s">
        <v>99</v>
      </c>
      <c r="D166" s="161" t="s">
        <v>99</v>
      </c>
      <c r="E166" s="176" t="s">
        <v>99</v>
      </c>
      <c r="F166" s="161" t="s">
        <v>99</v>
      </c>
      <c r="G166" s="176" t="s">
        <v>99</v>
      </c>
      <c r="H166" s="161" t="s">
        <v>99</v>
      </c>
      <c r="I166" s="183" t="s">
        <v>99</v>
      </c>
      <c r="J166" s="229" t="s">
        <v>99</v>
      </c>
      <c r="K166" s="229" t="s">
        <v>99</v>
      </c>
      <c r="L166" s="229" t="s">
        <v>99</v>
      </c>
      <c r="M166" s="229" t="s">
        <v>99</v>
      </c>
      <c r="N166" s="236" t="s">
        <v>99</v>
      </c>
      <c r="O166" s="217" t="s">
        <v>99</v>
      </c>
      <c r="P166" s="229"/>
      <c r="Q166" s="229"/>
      <c r="R166" s="230"/>
      <c r="S166" s="224"/>
      <c r="T166" s="231"/>
      <c r="U166" s="229"/>
      <c r="V166" s="229"/>
      <c r="W166" s="84" t="str">
        <f t="shared" si="22"/>
        <v/>
      </c>
      <c r="X166" s="229"/>
      <c r="Y166" s="229"/>
      <c r="Z166" s="229"/>
      <c r="AA166" s="85" t="str">
        <f>IF(AND(X166&gt;0,T166&gt;0),ROUND((X166+Y166+Z166)/T166/0.25,2)*0.25,"")</f>
        <v/>
      </c>
    </row>
    <row r="167" spans="1:27" s="151" customFormat="1">
      <c r="B167" s="152"/>
      <c r="C167" s="152"/>
      <c r="D167" s="152"/>
      <c r="E167" s="152"/>
      <c r="F167" s="152"/>
      <c r="G167" s="152"/>
      <c r="H167" s="152"/>
      <c r="I167" s="152"/>
      <c r="J167" s="152"/>
      <c r="K167" s="152"/>
      <c r="L167" s="152"/>
      <c r="M167" s="152"/>
      <c r="N167" s="152"/>
      <c r="O167" s="152"/>
      <c r="P167" s="152"/>
      <c r="Q167" s="152"/>
      <c r="R167" s="152"/>
      <c r="S167" s="153"/>
    </row>
    <row r="168" spans="1:27"/>
    <row r="169" spans="1:27"/>
    <row r="170" spans="1:27"/>
    <row r="171" spans="1:27"/>
    <row r="172" spans="1:27"/>
    <row r="173" spans="1:27"/>
    <row r="174" spans="1:27"/>
  </sheetData>
  <sheetProtection algorithmName="SHA-512" hashValue="YWl1bkKm2vApk3BfdalVDMvwXfdespYRLWBr/ByvovKbOaD07/S5zfE3vayuH57TlqYg0njinV05bhdgZEHq5w==" saltValue="+CUFG0L3rBYZ3LgoZ4Tnlg=="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cale="171" topLeftCell="A14">
      <selection activeCell="K15" sqref="K15"/>
      <pageMargins left="0.7" right="0.7" top="0.78740157499999996" bottom="0.78740157499999996" header="0.3" footer="0.3"/>
    </customSheetView>
  </customSheetViews>
  <mergeCells count="26">
    <mergeCell ref="P1:P3"/>
    <mergeCell ref="Q1:Q3"/>
    <mergeCell ref="N4:O4"/>
    <mergeCell ref="N1:O3"/>
    <mergeCell ref="J1:J3"/>
    <mergeCell ref="K1:K3"/>
    <mergeCell ref="L1:L3"/>
    <mergeCell ref="M1:M3"/>
    <mergeCell ref="T1:AA1"/>
    <mergeCell ref="T2:T3"/>
    <mergeCell ref="U2:W2"/>
    <mergeCell ref="X2:AA2"/>
    <mergeCell ref="R1:R3"/>
    <mergeCell ref="H4:I4"/>
    <mergeCell ref="A1:A3"/>
    <mergeCell ref="B5:C5"/>
    <mergeCell ref="D4:E4"/>
    <mergeCell ref="F4:G4"/>
    <mergeCell ref="D5:E5"/>
    <mergeCell ref="B4:C4"/>
    <mergeCell ref="B1:C3"/>
    <mergeCell ref="D1:E3"/>
    <mergeCell ref="F1:G3"/>
    <mergeCell ref="H5:I5"/>
    <mergeCell ref="F5:G5"/>
    <mergeCell ref="H1:I3"/>
  </mergeCells>
  <dataValidations count="21">
    <dataValidation allowBlank="1" showInputMessage="1" showErrorMessage="1" promptTitle="Erläuterung:" prompt="Bitte geben Sie an, ob die Anlagenkomponente Hilfsenergie (bspw. in Form elektrischer Energie) benötigt." sqref="M4" xr:uid="{17311D9A-9E04-4E99-BAA7-CA0640496597}"/>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4239BE83-CA06-4B8A-9710-7890599B7BE2}"/>
    <dataValidation allowBlank="1" showInputMessage="1" showErrorMessage="1" promptTitle="Erläuterung:" prompt="Der Aufwand für Bedienen der Anlagenkomponente ist in Stunden pro Jahr anzugeben." sqref="J4:L4 H4" xr:uid="{113C85A5-1FC8-4A47-8245-AE7C7CB949B3}"/>
    <dataValidation allowBlank="1" showInputMessage="1" showErrorMessage="1" promptTitle="Erläuterung:" prompt="Bitte geben Sie hier die durchschnittliche benötige Hilfsenergie und die zugehörige &quot;robuste&quot; Einheit an." sqref="N4:O4" xr:uid="{AECBD8AC-0382-4C18-9DB8-031A7209B9AE}"/>
    <dataValidation type="list" allowBlank="1" showInputMessage="1" showErrorMessage="1" sqref="O106:O111 O113:O118 O62:O74 O140:O143 O146:O166 O80 O76:O78 O42:O49 O59:O60 O53:O57 O26:O29 O37:O40 O32:O35 O20:O24 O9:O18 O82:O104 O120:O138" xr:uid="{AB818E8A-AB98-4232-9E3C-91DE1A362A1E}">
      <formula1>Hilfsenergie_Einheit</formula1>
    </dataValidation>
    <dataValidation allowBlank="1" showInputMessage="1" showErrorMessage="1" promptTitle="Erläuterung:" prompt="Bitte geben Sie hier die zusätzlichen Materialkosten für die Wartung und Inspektion der Anlagenkomponente ein, welche nicht über den Wartungsvertrag abgedeckt sind." sqref="Z4" xr:uid="{16E72556-B507-4377-8FA7-7094590C97D1}"/>
    <dataValidation allowBlank="1" showInputMessage="1" showErrorMessage="1" promptTitle="Erläuterung:" prompt="Bitte geben Sie hier die zusätzlichen Personalkosten für die Wartung und Inspektion der Anlagenkomponente ein, welche nicht über den Wartungsvertrag abgedeckt sind." sqref="Y4" xr:uid="{6B535A21-ABBC-49FE-994A-2A3E4932C8AF}"/>
    <dataValidation allowBlank="1" showInputMessage="1" showErrorMessage="1" promptTitle="Erläuterung:" prompt="Bitte geben Sie hier die im Wartungsvertrag vertraglich geregelten Kosten für die Wartung und Inspektion der Anlagenkomponente ein." sqref="X4" xr:uid="{2A911850-37EA-4501-B100-A652573A6594}"/>
    <dataValidation allowBlank="1" showInputMessage="1" showErrorMessage="1" promptTitle="Erläuterung:" prompt="Bitte geben Sie hier die durchschnittlichen jährlichen Materialkosten für die Instandsetzung dieser Anlagenkomponente ein." sqref="V4" xr:uid="{562E7E41-9567-4936-A256-624638F50DA4}"/>
    <dataValidation allowBlank="1" showInputMessage="1" showErrorMessage="1" promptTitle="Erläuterung:" prompt="Bitte geben Sie hier die durchschnittlichen jährlichen Personalkosten für die Instandsetzung dieser Anlagenkomponente ein." sqref="U4" xr:uid="{A75E638B-5D50-450E-89DE-DB597B597977}"/>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BAAE5A4A-8189-4FE9-A6D0-BF9367A3B90F}"/>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CAC85C94-99F3-4BAB-A1E5-46762C5B124A}"/>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4913031B-E7BF-4A8D-89A2-0FB7444D79A5}"/>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E32CBF6-370C-488D-9217-3E975108F84E}"/>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69188023-1B37-4D12-A498-09D60C0752A6}"/>
    <dataValidation allowBlank="1" showInputMessage="1" showErrorMessage="1" promptTitle="Erläuterung:" prompt="Bitte geben Sie hie den Wartungszyklus an." sqref="L4" xr:uid="{03F4D31D-0CDA-41A5-8975-2DA41481EB02}"/>
    <dataValidation allowBlank="1" showInputMessage="1" showErrorMessage="1" promptTitle="Erläuterung:" prompt="Bitte geben Sie hier den Instandsetzungszyklus an." sqref="K4" xr:uid="{6611868A-6B23-4412-9A24-2C0AD32A0C27}"/>
    <dataValidation allowBlank="1" showInputMessage="1" showErrorMessage="1" promptTitle="Erläuterung:" prompt="Auf welcher Basis beziehen sich die prozentualen Angaben für Instandsetzung, Wartung und Inspektion." sqref="P4" xr:uid="{162F6C36-ED03-41DA-AE90-489E35FE4F52}"/>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B91D3D8A-DB8B-406C-9B75-1D8E44E285BC}"/>
    <dataValidation allowBlank="1" showInputMessage="1" showErrorMessage="1" promptTitle="Erläuterung:" prompt="Hier können Sie weitere Anmerkungen vornehmen." sqref="R4" xr:uid="{95328FDD-185C-405D-A160-98C1437460C8}"/>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F4EBF6C0-8363-41C3-BBF0-5FE907905FB2}"/>
  </dataValidations>
  <pageMargins left="0.7" right="0.7" top="0.78740157499999996" bottom="0.78740157499999996" header="0.3" footer="0.3"/>
  <pageSetup paperSize="9" scale="20" orientation="portrait" horizontalDpi="300" verticalDpi="300" r:id="rId1"/>
  <extLst>
    <ext xmlns:x14="http://schemas.microsoft.com/office/spreadsheetml/2009/9/main" uri="{CCE6A557-97BC-4b89-ADB6-D9C93CAAB3DF}">
      <x14:dataValidations xmlns:xm="http://schemas.microsoft.com/office/excel/2006/main" count="18">
        <x14:dataValidation type="list" showErrorMessage="1" xr:uid="{3C6DBC99-E672-4164-BCF4-60168CFCAAFF}">
          <x14:formula1>
            <xm:f>Wertebereiche!$K$8:$K$10</xm:f>
          </x14:formula1>
          <xm:sqref>M82:M104 M62:M74 M9:M18 M20:M24 M32:M35 M37:M40 M26:M29 M53:M57 M59:M60 M42:M49 M76:M78 M80 M140:M143 M106:M111 M113:M118 M120:M138</xm:sqref>
        </x14:dataValidation>
        <x14:dataValidation type="list" showErrorMessage="1" xr:uid="{06E4E702-E669-4EBE-BE31-E2852EA6F272}">
          <x14:formula1>
            <xm:f>Wertebereiche!$A$2:$A$4</xm:f>
          </x14:formula1>
          <xm:sqref>P82:P104 P9:P18 P20:P24 P32:P35 P37:P40 P26:P29 P53:P57 P59:P60 P42:P49 P76:P78 P80 P62:P74 P106:P111 P113:P118 P140:P143 P120:P138</xm:sqref>
        </x14:dataValidation>
        <x14:dataValidation type="list" showErrorMessage="1" xr:uid="{C809FAC7-3245-4DCA-8EF7-84DD27D5BE26}">
          <x14:formula1>
            <xm:f>Wertebereiche!$B$2:$B$4</xm:f>
          </x14:formula1>
          <xm:sqref>Q82:Q104 Q9:Q18 Q20:Q24 Q32:Q35 Q37:Q40 Q26:Q29 Q53:Q57 Q59:Q60 Q42:Q49 Q76:Q78 Q80 Q62:Q74 Q106:Q111 Q113:Q118 Q140:Q143 Q120:Q138</xm:sqref>
        </x14:dataValidation>
        <x14:dataValidation type="list" allowBlank="1" showErrorMessage="1" xr:uid="{3A8BC139-9026-4F2E-8103-F801C1F4AAA8}">
          <x14:formula1>
            <xm:f>Wertebereiche!$A$8:$A$69</xm:f>
          </x14:formula1>
          <xm:sqref>C113:C118 C82:C104 C9:C18 C20:C24 C32:C35 C37:C40 C76:C78 C42:C49 C59:C60 C53:C57 C26:C29 C140:C143 C80 C106:C111 C62:C74 C120:C138</xm:sqref>
        </x14:dataValidation>
        <x14:dataValidation type="list" showErrorMessage="1" xr:uid="{DA825232-EFDB-4B4D-B3BC-FD6FC329B7D9}">
          <x14:formula1>
            <xm:f>Wertebereiche!$B$8:$B$69</xm:f>
          </x14:formula1>
          <xm:sqref>J82:J104 J9:J18 J20:J24 J32:J35 J37:J40 J26:J29 J53:J57 J59:J60 J42:J49 J76:J78 J80 J140:J167 J106:J111 J113:J118 J62:J74 J120:J138</xm:sqref>
        </x14:dataValidation>
        <x14:dataValidation type="list" showErrorMessage="1" xr:uid="{9B294CE6-2D1C-4658-BECB-CAC48FCC72EF}">
          <x14:formula1>
            <xm:f>Wertebereiche!$F$8:$F$58</xm:f>
          </x14:formula1>
          <xm:sqref>L82:L104 L9:L18 L20:L24 L32:L35 L37:L40 L26:L29 L53:L57 L59:L60 L42:L49 L76:L78 L80 L168:L1048576 L106:L111 L113:L118 L62:L74 L140:L143 L120:L138</xm:sqref>
        </x14:dataValidation>
        <x14:dataValidation type="list" showErrorMessage="1" xr:uid="{8C9C0D86-DACD-4706-8A80-7F372181D488}">
          <x14:formula1>
            <xm:f>Wertebereiche!$C$8:$C$129</xm:f>
          </x14:formula1>
          <xm:sqref>E113:E118 E82:E104 E9:E18 E20:E24 E32:E35 E37:E40 E26:E30 E53:E57 E59:E60 E42:E49 E76:E78 E80 E146:E166 E106:E111 E62:E74 E140:E143 B145 D145:E145 E120:E138</xm:sqref>
        </x14:dataValidation>
        <x14:dataValidation type="list" showErrorMessage="1" xr:uid="{634F97C7-A987-4AFC-829F-6F7FAF23001D}">
          <x14:formula1>
            <xm:f>Wertebereiche!$G$8:$G$110</xm:f>
          </x14:formula1>
          <xm:sqref>I62:L74 I106:L111 I140:L143 I80:L80 I76:L78 I42:L49 I59:L60 I53:L57 I26:L29 I37:L40 I32:L35 I20:L24 I9:L18 I82:L104 I113:L118 I120:L138</xm:sqref>
        </x14:dataValidation>
        <x14:dataValidation type="list" showErrorMessage="1" xr:uid="{5860DBE0-B674-4B96-BCA1-A6CBEB753802}">
          <x14:formula1>
            <xm:f>Wertebereiche!$E$8:$E$69</xm:f>
          </x14:formula1>
          <xm:sqref>G106:G111 G82:G104 G9:G18 G20:G24 G32:G35 G37:G40 G26:G29 G53:G57 G59:G60 G42:G49 G76:G78 G80 G140:G167 G113:G118 G62:G74 G120:G138</xm:sqref>
        </x14:dataValidation>
        <x14:dataValidation type="list" showErrorMessage="1" xr:uid="{FD10068C-A685-478A-B036-3CFEE539BD9C}">
          <x14:formula1>
            <xm:f>Wertebereiche!$D$8:$D$58</xm:f>
          </x14:formula1>
          <xm:sqref>K82:K104 K9:K18 K20:K24 K32:K35 K37:K40 K26:K29 K53:K57 K59:K60 K42:K49 K76:K78 K80 K62:K74 K106:K111 K113:K118 K140:K143 K120:K138</xm:sqref>
        </x14:dataValidation>
        <x14:dataValidation type="list" allowBlank="1" showInputMessage="1" showErrorMessage="1" xr:uid="{C33A929E-3587-478B-B008-CEE623F0C782}">
          <x14:formula1>
            <xm:f>Wertebereiche!$I$8:$I$110</xm:f>
          </x14:formula1>
          <xm:sqref>O167 N26:N29 N167 O144:O145 N37:N40 N32:N35 N42:N48 N20:N24 N9:N18</xm:sqref>
        </x14:dataValidation>
        <x14:dataValidation type="list" allowBlank="1" showErrorMessage="1" xr:uid="{0A2DD5CE-1FD0-4644-99C6-F6A221866822}">
          <x14:formula1>
            <xm:f>Wertebereiche!$G$8:$G$110</xm:f>
          </x14:formula1>
          <xm:sqref>I145:L166</xm:sqref>
        </x14:dataValidation>
        <x14:dataValidation type="list" allowBlank="1" showInputMessage="1" showErrorMessage="1" xr:uid="{2D1EFB4F-9E9B-4967-9A0C-06D7F0407BD3}">
          <x14:formula1>
            <xm:f>Wertebereiche!$A$8:$A$69</xm:f>
          </x14:formula1>
          <xm:sqref>C145:C166</xm:sqref>
        </x14:dataValidation>
        <x14:dataValidation type="list" allowBlank="1" showInputMessage="1" showErrorMessage="1" xr:uid="{29651C60-CB90-4B59-8BCC-59B2FF22D8F1}">
          <x14:formula1>
            <xm:f>Wertebereiche!$K$8:$K$10</xm:f>
          </x14:formula1>
          <xm:sqref>M145:M166</xm:sqref>
        </x14:dataValidation>
        <x14:dataValidation type="list" allowBlank="1" showInputMessage="1" showErrorMessage="1" xr:uid="{C5F6EAD6-ED6E-4424-9600-AAD02E8EE0D0}">
          <x14:formula1>
            <xm:f>Wertebereiche!$F$8:$F$58</xm:f>
          </x14:formula1>
          <xm:sqref>L145:L166</xm:sqref>
        </x14:dataValidation>
        <x14:dataValidation type="list" allowBlank="1" showInputMessage="1" showErrorMessage="1" xr:uid="{B023F52D-348A-494B-B8E5-E7A6B0FF0F8B}">
          <x14:formula1>
            <xm:f>Wertebereiche!$D$8:$D$58</xm:f>
          </x14:formula1>
          <xm:sqref>K145:K166</xm:sqref>
        </x14:dataValidation>
        <x14:dataValidation type="list" allowBlank="1" showInputMessage="1" showErrorMessage="1" xr:uid="{BB56BDF0-B285-4037-9F71-FED1B9BDE443}">
          <x14:formula1>
            <xm:f>Wertebereiche!$B$2:$B$4</xm:f>
          </x14:formula1>
          <xm:sqref>Q146:Q166</xm:sqref>
        </x14:dataValidation>
        <x14:dataValidation type="list" allowBlank="1" showInputMessage="1" showErrorMessage="1" xr:uid="{09FE0F70-1002-42B0-BD97-1461E516BB67}">
          <x14:formula1>
            <xm:f>Wertebereiche!$A$2:$A$4</xm:f>
          </x14:formula1>
          <xm:sqref>P146:P166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tabSelected="1"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1" t="s">
        <v>5</v>
      </c>
      <c r="B1" s="61" t="s">
        <v>7</v>
      </c>
      <c r="C1" s="56"/>
      <c r="D1" s="56"/>
      <c r="E1" s="56"/>
      <c r="F1" s="56"/>
      <c r="G1" s="56"/>
      <c r="H1" s="56"/>
      <c r="I1" s="56"/>
      <c r="J1" s="56"/>
      <c r="K1" s="56"/>
    </row>
    <row r="2" spans="1:11">
      <c r="A2" s="62" t="s">
        <v>33</v>
      </c>
      <c r="B2" s="63" t="s">
        <v>36</v>
      </c>
      <c r="C2" s="56"/>
      <c r="D2" s="56"/>
      <c r="E2" s="56"/>
      <c r="F2" s="56"/>
      <c r="G2" s="56"/>
      <c r="H2" s="56"/>
      <c r="I2" s="56"/>
      <c r="J2" s="56"/>
      <c r="K2" s="56"/>
    </row>
    <row r="3" spans="1:11">
      <c r="A3" s="63" t="s">
        <v>34</v>
      </c>
      <c r="B3" s="63" t="s">
        <v>135</v>
      </c>
      <c r="C3" s="56"/>
      <c r="D3" s="56"/>
      <c r="E3" s="56"/>
      <c r="F3" s="56"/>
      <c r="G3" s="56"/>
      <c r="H3" s="56"/>
      <c r="I3" s="56"/>
      <c r="J3" s="56"/>
      <c r="K3" s="56"/>
    </row>
    <row r="4" spans="1:11">
      <c r="A4" s="63" t="s">
        <v>35</v>
      </c>
      <c r="B4" s="63" t="s">
        <v>136</v>
      </c>
      <c r="C4" s="56"/>
      <c r="D4" s="56"/>
      <c r="E4" s="56"/>
      <c r="F4" s="56"/>
      <c r="G4" s="56"/>
      <c r="H4" s="56"/>
      <c r="I4" s="56"/>
      <c r="J4" s="56"/>
      <c r="K4" s="56"/>
    </row>
    <row r="5" spans="1:11" ht="14.7" thickBot="1">
      <c r="A5" s="56"/>
      <c r="B5" s="56"/>
      <c r="C5" s="56"/>
      <c r="D5" s="56"/>
      <c r="E5" s="56"/>
      <c r="F5" s="56"/>
      <c r="G5" s="56"/>
      <c r="H5" s="56"/>
      <c r="I5" s="56"/>
      <c r="J5" s="56"/>
      <c r="K5" s="56"/>
    </row>
    <row r="6" spans="1:11" ht="60.3" thickBot="1">
      <c r="A6" s="64" t="s">
        <v>111</v>
      </c>
      <c r="B6" s="65" t="s">
        <v>115</v>
      </c>
      <c r="C6" s="64" t="s">
        <v>132</v>
      </c>
      <c r="D6" s="66" t="s">
        <v>8</v>
      </c>
      <c r="E6" s="64" t="s">
        <v>133</v>
      </c>
      <c r="F6" s="65" t="s">
        <v>6</v>
      </c>
      <c r="G6" s="64" t="s">
        <v>137</v>
      </c>
      <c r="H6" s="64" t="s">
        <v>100</v>
      </c>
      <c r="I6" s="65" t="s">
        <v>30</v>
      </c>
      <c r="J6" s="65" t="s">
        <v>30</v>
      </c>
      <c r="K6" s="65" t="s">
        <v>30</v>
      </c>
    </row>
    <row r="7" spans="1:11" ht="14.7" thickBot="1">
      <c r="A7" s="67" t="s">
        <v>2</v>
      </c>
      <c r="B7" s="67" t="s">
        <v>2</v>
      </c>
      <c r="C7" s="68" t="s">
        <v>105</v>
      </c>
      <c r="D7" s="67"/>
      <c r="E7" s="69" t="s">
        <v>105</v>
      </c>
      <c r="F7" s="67" t="s">
        <v>2</v>
      </c>
      <c r="G7" s="70" t="s">
        <v>122</v>
      </c>
      <c r="H7" s="70" t="s">
        <v>122</v>
      </c>
      <c r="I7" s="70"/>
      <c r="J7" s="70" t="s">
        <v>161</v>
      </c>
      <c r="K7" s="69" t="s">
        <v>101</v>
      </c>
    </row>
    <row r="8" spans="1:11">
      <c r="A8" s="71" t="s">
        <v>99</v>
      </c>
      <c r="B8" s="72" t="s">
        <v>99</v>
      </c>
      <c r="C8" s="72" t="s">
        <v>99</v>
      </c>
      <c r="D8" s="72" t="s">
        <v>99</v>
      </c>
      <c r="E8" s="72" t="s">
        <v>99</v>
      </c>
      <c r="F8" s="72" t="s">
        <v>99</v>
      </c>
      <c r="G8" s="72" t="s">
        <v>99</v>
      </c>
      <c r="H8" s="72" t="s">
        <v>99</v>
      </c>
      <c r="I8" s="72" t="s">
        <v>99</v>
      </c>
      <c r="J8" s="72" t="s">
        <v>99</v>
      </c>
      <c r="K8" s="72" t="s">
        <v>99</v>
      </c>
    </row>
    <row r="9" spans="1:11">
      <c r="A9" s="73">
        <v>1</v>
      </c>
      <c r="B9" s="74">
        <v>1</v>
      </c>
      <c r="C9" s="73">
        <v>0</v>
      </c>
      <c r="D9" s="73">
        <v>1</v>
      </c>
      <c r="E9" s="73">
        <v>0</v>
      </c>
      <c r="F9" s="73">
        <v>1</v>
      </c>
      <c r="G9" s="73">
        <v>0</v>
      </c>
      <c r="H9" s="73">
        <v>0</v>
      </c>
      <c r="I9" s="73">
        <v>0</v>
      </c>
      <c r="J9" s="73" t="s">
        <v>162</v>
      </c>
      <c r="K9" s="73" t="s">
        <v>31</v>
      </c>
    </row>
    <row r="10" spans="1:11">
      <c r="A10" s="73">
        <v>2</v>
      </c>
      <c r="B10" s="74">
        <v>2</v>
      </c>
      <c r="C10" s="73">
        <v>0.25</v>
      </c>
      <c r="D10" s="73">
        <v>2</v>
      </c>
      <c r="E10" s="73">
        <v>0.25</v>
      </c>
      <c r="F10" s="73">
        <v>2</v>
      </c>
      <c r="G10" s="73">
        <v>1</v>
      </c>
      <c r="H10" s="73">
        <v>0.1</v>
      </c>
      <c r="I10" s="73">
        <v>1</v>
      </c>
      <c r="J10" s="73"/>
      <c r="K10" s="73" t="s">
        <v>32</v>
      </c>
    </row>
    <row r="11" spans="1:11">
      <c r="A11" s="73">
        <v>3</v>
      </c>
      <c r="B11" s="74">
        <v>3</v>
      </c>
      <c r="C11" s="73">
        <v>0.5</v>
      </c>
      <c r="D11" s="73">
        <v>3</v>
      </c>
      <c r="E11" s="73">
        <v>0.5</v>
      </c>
      <c r="F11" s="73">
        <v>3</v>
      </c>
      <c r="G11" s="73">
        <v>2</v>
      </c>
      <c r="H11" s="73">
        <v>0.2</v>
      </c>
      <c r="I11" s="73">
        <v>2</v>
      </c>
      <c r="J11" s="73"/>
      <c r="K11" s="56"/>
    </row>
    <row r="12" spans="1:11">
      <c r="A12" s="73">
        <v>4</v>
      </c>
      <c r="B12" s="74">
        <v>4</v>
      </c>
      <c r="C12" s="73">
        <v>0.75</v>
      </c>
      <c r="D12" s="73">
        <v>4</v>
      </c>
      <c r="E12" s="73">
        <v>0.75</v>
      </c>
      <c r="F12" s="73">
        <v>4</v>
      </c>
      <c r="G12" s="73">
        <v>3</v>
      </c>
      <c r="H12" s="73">
        <v>0.3</v>
      </c>
      <c r="I12" s="73">
        <v>3</v>
      </c>
      <c r="J12" s="73"/>
      <c r="K12" s="56"/>
    </row>
    <row r="13" spans="1:11">
      <c r="A13" s="73">
        <v>5</v>
      </c>
      <c r="B13" s="74">
        <v>5</v>
      </c>
      <c r="C13" s="73">
        <v>1</v>
      </c>
      <c r="D13" s="73">
        <v>5</v>
      </c>
      <c r="E13" s="73">
        <v>1</v>
      </c>
      <c r="F13" s="73">
        <v>5</v>
      </c>
      <c r="G13" s="73">
        <v>4</v>
      </c>
      <c r="H13" s="73">
        <v>0.4</v>
      </c>
      <c r="I13" s="73">
        <v>4</v>
      </c>
      <c r="J13" s="73"/>
      <c r="K13" s="56"/>
    </row>
    <row r="14" spans="1:11">
      <c r="A14" s="73">
        <v>6</v>
      </c>
      <c r="B14" s="74">
        <v>6</v>
      </c>
      <c r="C14" s="73">
        <v>1.25</v>
      </c>
      <c r="D14" s="73">
        <v>6</v>
      </c>
      <c r="E14" s="73">
        <v>1.25</v>
      </c>
      <c r="F14" s="73">
        <v>6</v>
      </c>
      <c r="G14" s="73">
        <v>5</v>
      </c>
      <c r="H14" s="73">
        <v>0.5</v>
      </c>
      <c r="I14" s="73">
        <v>5</v>
      </c>
      <c r="J14" s="73"/>
      <c r="K14" s="56"/>
    </row>
    <row r="15" spans="1:11">
      <c r="A15" s="73">
        <v>7</v>
      </c>
      <c r="B15" s="74">
        <v>7</v>
      </c>
      <c r="C15" s="73">
        <v>1.5</v>
      </c>
      <c r="D15" s="73">
        <v>7</v>
      </c>
      <c r="E15" s="73">
        <v>1.5</v>
      </c>
      <c r="F15" s="73">
        <v>7</v>
      </c>
      <c r="G15" s="73">
        <v>6</v>
      </c>
      <c r="H15" s="73">
        <v>0.6</v>
      </c>
      <c r="I15" s="73">
        <v>6</v>
      </c>
      <c r="J15" s="73"/>
      <c r="K15" s="56"/>
    </row>
    <row r="16" spans="1:11">
      <c r="A16" s="73">
        <v>8</v>
      </c>
      <c r="B16" s="74">
        <v>8</v>
      </c>
      <c r="C16" s="73">
        <v>1.75</v>
      </c>
      <c r="D16" s="73">
        <v>8</v>
      </c>
      <c r="E16" s="73">
        <v>1.75</v>
      </c>
      <c r="F16" s="73">
        <v>8</v>
      </c>
      <c r="G16" s="73">
        <v>7</v>
      </c>
      <c r="H16" s="73">
        <v>0.7</v>
      </c>
      <c r="I16" s="73">
        <v>7</v>
      </c>
      <c r="J16" s="73"/>
      <c r="K16" s="56"/>
    </row>
    <row r="17" spans="1:11">
      <c r="A17" s="73">
        <v>9</v>
      </c>
      <c r="B17" s="74">
        <v>9</v>
      </c>
      <c r="C17" s="73">
        <v>2</v>
      </c>
      <c r="D17" s="73">
        <v>9</v>
      </c>
      <c r="E17" s="73">
        <v>2</v>
      </c>
      <c r="F17" s="73">
        <v>9</v>
      </c>
      <c r="G17" s="73">
        <v>8</v>
      </c>
      <c r="H17" s="73">
        <v>0.8</v>
      </c>
      <c r="I17" s="73">
        <v>8</v>
      </c>
      <c r="J17" s="73"/>
      <c r="K17" s="56"/>
    </row>
    <row r="18" spans="1:11">
      <c r="A18" s="73">
        <v>10</v>
      </c>
      <c r="B18" s="74">
        <v>10</v>
      </c>
      <c r="C18" s="73">
        <v>2.25</v>
      </c>
      <c r="D18" s="73">
        <v>10</v>
      </c>
      <c r="E18" s="73">
        <v>2.25</v>
      </c>
      <c r="F18" s="73">
        <v>10</v>
      </c>
      <c r="G18" s="73">
        <v>9</v>
      </c>
      <c r="H18" s="73">
        <v>0.9</v>
      </c>
      <c r="I18" s="73">
        <v>9</v>
      </c>
      <c r="J18" s="73"/>
      <c r="K18" s="56"/>
    </row>
    <row r="19" spans="1:11">
      <c r="A19" s="73">
        <v>11</v>
      </c>
      <c r="B19" s="74">
        <v>11</v>
      </c>
      <c r="C19" s="73">
        <v>2.5</v>
      </c>
      <c r="D19" s="73">
        <v>11</v>
      </c>
      <c r="E19" s="73">
        <v>2.5</v>
      </c>
      <c r="F19" s="73">
        <v>11</v>
      </c>
      <c r="G19" s="73">
        <v>10</v>
      </c>
      <c r="H19" s="73">
        <v>1</v>
      </c>
      <c r="I19" s="73">
        <v>10</v>
      </c>
      <c r="J19" s="73"/>
      <c r="K19" s="56"/>
    </row>
    <row r="20" spans="1:11">
      <c r="A20" s="73">
        <v>12</v>
      </c>
      <c r="B20" s="74">
        <v>12</v>
      </c>
      <c r="C20" s="73">
        <v>2.75</v>
      </c>
      <c r="D20" s="73">
        <v>12</v>
      </c>
      <c r="E20" s="73">
        <v>2.75</v>
      </c>
      <c r="F20" s="73">
        <v>12</v>
      </c>
      <c r="G20" s="73">
        <v>11</v>
      </c>
      <c r="H20" s="73">
        <v>1.1000000000000001</v>
      </c>
      <c r="I20" s="73">
        <v>11</v>
      </c>
      <c r="J20" s="73"/>
      <c r="K20" s="56"/>
    </row>
    <row r="21" spans="1:11">
      <c r="A21" s="73">
        <v>13</v>
      </c>
      <c r="B21" s="74">
        <v>13</v>
      </c>
      <c r="C21" s="73">
        <v>3</v>
      </c>
      <c r="D21" s="73">
        <v>13</v>
      </c>
      <c r="E21" s="73">
        <v>3</v>
      </c>
      <c r="F21" s="73">
        <v>13</v>
      </c>
      <c r="G21" s="73">
        <v>12</v>
      </c>
      <c r="H21" s="73">
        <v>1.2</v>
      </c>
      <c r="I21" s="73">
        <v>12</v>
      </c>
      <c r="J21" s="73"/>
      <c r="K21" s="56"/>
    </row>
    <row r="22" spans="1:11">
      <c r="A22" s="73">
        <v>14</v>
      </c>
      <c r="B22" s="74">
        <v>14</v>
      </c>
      <c r="C22" s="73">
        <v>3.25</v>
      </c>
      <c r="D22" s="73">
        <v>14</v>
      </c>
      <c r="E22" s="73">
        <v>3.25</v>
      </c>
      <c r="F22" s="73">
        <v>14</v>
      </c>
      <c r="G22" s="73">
        <v>13</v>
      </c>
      <c r="H22" s="73">
        <v>1.3</v>
      </c>
      <c r="I22" s="73">
        <v>13</v>
      </c>
      <c r="J22" s="73"/>
      <c r="K22" s="56"/>
    </row>
    <row r="23" spans="1:11">
      <c r="A23" s="73">
        <v>15</v>
      </c>
      <c r="B23" s="74">
        <v>15</v>
      </c>
      <c r="C23" s="73">
        <v>3.5</v>
      </c>
      <c r="D23" s="73">
        <v>15</v>
      </c>
      <c r="E23" s="73">
        <v>3.5</v>
      </c>
      <c r="F23" s="73">
        <v>15</v>
      </c>
      <c r="G23" s="73">
        <v>14</v>
      </c>
      <c r="H23" s="73">
        <v>1.4</v>
      </c>
      <c r="I23" s="73">
        <v>14</v>
      </c>
      <c r="J23" s="73"/>
      <c r="K23" s="56"/>
    </row>
    <row r="24" spans="1:11">
      <c r="A24" s="73">
        <v>16</v>
      </c>
      <c r="B24" s="74">
        <v>16</v>
      </c>
      <c r="C24" s="73">
        <v>3.75</v>
      </c>
      <c r="D24" s="73">
        <v>16</v>
      </c>
      <c r="E24" s="73">
        <v>3.75</v>
      </c>
      <c r="F24" s="73">
        <v>16</v>
      </c>
      <c r="G24" s="73">
        <v>15</v>
      </c>
      <c r="H24" s="73">
        <v>1.5</v>
      </c>
      <c r="I24" s="73">
        <v>15</v>
      </c>
      <c r="J24" s="73"/>
      <c r="K24" s="56"/>
    </row>
    <row r="25" spans="1:11">
      <c r="A25" s="73">
        <v>17</v>
      </c>
      <c r="B25" s="74">
        <v>17</v>
      </c>
      <c r="C25" s="73">
        <v>4</v>
      </c>
      <c r="D25" s="73">
        <v>17</v>
      </c>
      <c r="E25" s="73">
        <v>4</v>
      </c>
      <c r="F25" s="73">
        <v>17</v>
      </c>
      <c r="G25" s="73">
        <v>16</v>
      </c>
      <c r="H25" s="73">
        <v>1.6</v>
      </c>
      <c r="I25" s="73">
        <v>16</v>
      </c>
      <c r="J25" s="73"/>
      <c r="K25" s="56"/>
    </row>
    <row r="26" spans="1:11">
      <c r="A26" s="73">
        <v>18</v>
      </c>
      <c r="B26" s="74">
        <v>18</v>
      </c>
      <c r="C26" s="73">
        <v>4.25</v>
      </c>
      <c r="D26" s="73">
        <v>18</v>
      </c>
      <c r="E26" s="73">
        <v>4.25</v>
      </c>
      <c r="F26" s="73">
        <v>18</v>
      </c>
      <c r="G26" s="73">
        <v>17</v>
      </c>
      <c r="H26" s="73">
        <v>1.7</v>
      </c>
      <c r="I26" s="73">
        <v>17</v>
      </c>
      <c r="J26" s="73"/>
      <c r="K26" s="56"/>
    </row>
    <row r="27" spans="1:11">
      <c r="A27" s="73">
        <v>19</v>
      </c>
      <c r="B27" s="74">
        <v>19</v>
      </c>
      <c r="C27" s="73">
        <v>4.5</v>
      </c>
      <c r="D27" s="73">
        <v>19</v>
      </c>
      <c r="E27" s="73">
        <v>4.5</v>
      </c>
      <c r="F27" s="73">
        <v>19</v>
      </c>
      <c r="G27" s="73">
        <v>18</v>
      </c>
      <c r="H27" s="73">
        <v>1.8</v>
      </c>
      <c r="I27" s="73">
        <v>18</v>
      </c>
      <c r="J27" s="73"/>
      <c r="K27" s="56"/>
    </row>
    <row r="28" spans="1:11">
      <c r="A28" s="73">
        <v>20</v>
      </c>
      <c r="B28" s="74">
        <v>20</v>
      </c>
      <c r="C28" s="73">
        <v>4.75</v>
      </c>
      <c r="D28" s="73">
        <v>20</v>
      </c>
      <c r="E28" s="73">
        <v>4.75</v>
      </c>
      <c r="F28" s="73">
        <v>20</v>
      </c>
      <c r="G28" s="73">
        <v>19</v>
      </c>
      <c r="H28" s="73">
        <v>1.9</v>
      </c>
      <c r="I28" s="73">
        <v>19</v>
      </c>
      <c r="J28" s="73"/>
      <c r="K28" s="56"/>
    </row>
    <row r="29" spans="1:11">
      <c r="A29" s="73">
        <v>21</v>
      </c>
      <c r="B29" s="74">
        <v>21</v>
      </c>
      <c r="C29" s="73">
        <v>5</v>
      </c>
      <c r="D29" s="73">
        <v>21</v>
      </c>
      <c r="E29" s="73">
        <v>5</v>
      </c>
      <c r="F29" s="73">
        <v>21</v>
      </c>
      <c r="G29" s="73">
        <v>20</v>
      </c>
      <c r="H29" s="73">
        <v>2</v>
      </c>
      <c r="I29" s="73">
        <v>20</v>
      </c>
      <c r="J29" s="73"/>
      <c r="K29" s="56"/>
    </row>
    <row r="30" spans="1:11">
      <c r="A30" s="73">
        <v>22</v>
      </c>
      <c r="B30" s="74">
        <v>22</v>
      </c>
      <c r="C30" s="73">
        <v>5.25</v>
      </c>
      <c r="D30" s="73">
        <v>22</v>
      </c>
      <c r="E30" s="73">
        <v>5.25</v>
      </c>
      <c r="F30" s="73">
        <v>22</v>
      </c>
      <c r="G30" s="73">
        <v>21</v>
      </c>
      <c r="H30" s="73">
        <v>2.1</v>
      </c>
      <c r="I30" s="73">
        <v>21</v>
      </c>
      <c r="J30" s="73"/>
      <c r="K30" s="56"/>
    </row>
    <row r="31" spans="1:11">
      <c r="A31" s="73">
        <v>23</v>
      </c>
      <c r="B31" s="74">
        <v>23</v>
      </c>
      <c r="C31" s="73">
        <v>5.5</v>
      </c>
      <c r="D31" s="73">
        <v>23</v>
      </c>
      <c r="E31" s="73">
        <v>5.5</v>
      </c>
      <c r="F31" s="73">
        <v>23</v>
      </c>
      <c r="G31" s="73">
        <v>22</v>
      </c>
      <c r="H31" s="73">
        <v>2.2000000000000002</v>
      </c>
      <c r="I31" s="73">
        <v>22</v>
      </c>
      <c r="J31" s="73"/>
      <c r="K31" s="56"/>
    </row>
    <row r="32" spans="1:11">
      <c r="A32" s="73">
        <v>24</v>
      </c>
      <c r="B32" s="74">
        <v>24</v>
      </c>
      <c r="C32" s="73">
        <v>5.75</v>
      </c>
      <c r="D32" s="73">
        <v>24</v>
      </c>
      <c r="E32" s="73">
        <v>5.75</v>
      </c>
      <c r="F32" s="73">
        <v>24</v>
      </c>
      <c r="G32" s="73">
        <v>23</v>
      </c>
      <c r="H32" s="73">
        <v>2.2999999999999998</v>
      </c>
      <c r="I32" s="73">
        <v>23</v>
      </c>
      <c r="J32" s="73"/>
      <c r="K32" s="56"/>
    </row>
    <row r="33" spans="1:11">
      <c r="A33" s="73">
        <v>25</v>
      </c>
      <c r="B33" s="74">
        <v>25</v>
      </c>
      <c r="C33" s="73">
        <v>6</v>
      </c>
      <c r="D33" s="73">
        <v>25</v>
      </c>
      <c r="E33" s="73">
        <v>6</v>
      </c>
      <c r="F33" s="73">
        <v>25</v>
      </c>
      <c r="G33" s="73">
        <v>24</v>
      </c>
      <c r="H33" s="73">
        <v>2.4</v>
      </c>
      <c r="I33" s="73">
        <v>24</v>
      </c>
      <c r="J33" s="73"/>
      <c r="K33" s="56"/>
    </row>
    <row r="34" spans="1:11" ht="15" customHeight="1">
      <c r="A34" s="73">
        <v>26</v>
      </c>
      <c r="B34" s="74">
        <v>26</v>
      </c>
      <c r="C34" s="73">
        <v>6.25</v>
      </c>
      <c r="D34" s="73">
        <v>26</v>
      </c>
      <c r="E34" s="73">
        <v>6.25</v>
      </c>
      <c r="F34" s="73">
        <v>26</v>
      </c>
      <c r="G34" s="73">
        <v>25</v>
      </c>
      <c r="H34" s="73">
        <v>2.5</v>
      </c>
      <c r="I34" s="73">
        <v>25</v>
      </c>
      <c r="J34" s="73"/>
      <c r="K34" s="56"/>
    </row>
    <row r="35" spans="1:11" ht="15" customHeight="1">
      <c r="A35" s="73">
        <v>27</v>
      </c>
      <c r="B35" s="74">
        <v>27</v>
      </c>
      <c r="C35" s="73">
        <v>6.5</v>
      </c>
      <c r="D35" s="73">
        <v>27</v>
      </c>
      <c r="E35" s="73">
        <v>6.5</v>
      </c>
      <c r="F35" s="73">
        <v>27</v>
      </c>
      <c r="G35" s="73">
        <v>26</v>
      </c>
      <c r="H35" s="73">
        <v>2.6</v>
      </c>
      <c r="I35" s="73">
        <v>26</v>
      </c>
      <c r="J35" s="73"/>
      <c r="K35" s="56"/>
    </row>
    <row r="36" spans="1:11" ht="15" customHeight="1">
      <c r="A36" s="73">
        <v>28</v>
      </c>
      <c r="B36" s="74">
        <v>28</v>
      </c>
      <c r="C36" s="73">
        <v>6.75</v>
      </c>
      <c r="D36" s="73">
        <v>28</v>
      </c>
      <c r="E36" s="73">
        <v>6.75</v>
      </c>
      <c r="F36" s="73">
        <v>28</v>
      </c>
      <c r="G36" s="73">
        <v>27</v>
      </c>
      <c r="H36" s="73">
        <v>2.7</v>
      </c>
      <c r="I36" s="73">
        <v>27</v>
      </c>
      <c r="J36" s="73"/>
      <c r="K36" s="56"/>
    </row>
    <row r="37" spans="1:11" ht="15" customHeight="1">
      <c r="A37" s="73">
        <v>29</v>
      </c>
      <c r="B37" s="74">
        <v>29</v>
      </c>
      <c r="C37" s="73">
        <v>7</v>
      </c>
      <c r="D37" s="73">
        <v>29</v>
      </c>
      <c r="E37" s="73">
        <v>7</v>
      </c>
      <c r="F37" s="73">
        <v>29</v>
      </c>
      <c r="G37" s="73">
        <v>28</v>
      </c>
      <c r="H37" s="73">
        <v>2.8</v>
      </c>
      <c r="I37" s="73">
        <v>28</v>
      </c>
      <c r="J37" s="73"/>
      <c r="K37" s="56"/>
    </row>
    <row r="38" spans="1:11" ht="15" customHeight="1">
      <c r="A38" s="73">
        <v>30</v>
      </c>
      <c r="B38" s="74">
        <v>30</v>
      </c>
      <c r="C38" s="73">
        <v>7.25</v>
      </c>
      <c r="D38" s="73">
        <v>30</v>
      </c>
      <c r="E38" s="73">
        <v>7.25</v>
      </c>
      <c r="F38" s="73">
        <v>30</v>
      </c>
      <c r="G38" s="73">
        <v>29</v>
      </c>
      <c r="H38" s="73">
        <v>2.9</v>
      </c>
      <c r="I38" s="73">
        <v>29</v>
      </c>
      <c r="J38" s="73"/>
      <c r="K38" s="56"/>
    </row>
    <row r="39" spans="1:11" ht="15" customHeight="1">
      <c r="A39" s="73">
        <v>31</v>
      </c>
      <c r="B39" s="74">
        <v>31</v>
      </c>
      <c r="C39" s="73">
        <v>7.5</v>
      </c>
      <c r="D39" s="73">
        <v>31</v>
      </c>
      <c r="E39" s="73">
        <v>7.5</v>
      </c>
      <c r="F39" s="73">
        <v>31</v>
      </c>
      <c r="G39" s="73">
        <v>30</v>
      </c>
      <c r="H39" s="73">
        <v>3</v>
      </c>
      <c r="I39" s="73">
        <v>30</v>
      </c>
      <c r="J39" s="73"/>
      <c r="K39" s="56"/>
    </row>
    <row r="40" spans="1:11" ht="15" customHeight="1">
      <c r="A40" s="73">
        <v>32</v>
      </c>
      <c r="B40" s="74">
        <v>32</v>
      </c>
      <c r="C40" s="73">
        <v>7.75</v>
      </c>
      <c r="D40" s="73">
        <v>32</v>
      </c>
      <c r="E40" s="73">
        <v>7.75</v>
      </c>
      <c r="F40" s="73">
        <v>32</v>
      </c>
      <c r="G40" s="73">
        <v>31</v>
      </c>
      <c r="H40" s="73">
        <v>3.1</v>
      </c>
      <c r="I40" s="73">
        <v>31</v>
      </c>
      <c r="J40" s="73"/>
      <c r="K40" s="56"/>
    </row>
    <row r="41" spans="1:11" ht="15" customHeight="1">
      <c r="A41" s="73">
        <v>33</v>
      </c>
      <c r="B41" s="74">
        <v>33</v>
      </c>
      <c r="C41" s="73">
        <v>8</v>
      </c>
      <c r="D41" s="73">
        <v>33</v>
      </c>
      <c r="E41" s="73">
        <v>8</v>
      </c>
      <c r="F41" s="73">
        <v>33</v>
      </c>
      <c r="G41" s="73">
        <v>32</v>
      </c>
      <c r="H41" s="73">
        <v>3.2</v>
      </c>
      <c r="I41" s="73">
        <v>32</v>
      </c>
      <c r="J41" s="73"/>
      <c r="K41" s="56"/>
    </row>
    <row r="42" spans="1:11" ht="15" customHeight="1">
      <c r="A42" s="73">
        <v>34</v>
      </c>
      <c r="B42" s="74">
        <v>34</v>
      </c>
      <c r="C42" s="73">
        <v>8.25</v>
      </c>
      <c r="D42" s="73">
        <v>34</v>
      </c>
      <c r="E42" s="73">
        <v>8.25</v>
      </c>
      <c r="F42" s="73">
        <v>34</v>
      </c>
      <c r="G42" s="73">
        <v>33</v>
      </c>
      <c r="H42" s="73">
        <v>3.3</v>
      </c>
      <c r="I42" s="73">
        <v>33</v>
      </c>
      <c r="J42" s="73"/>
      <c r="K42" s="56"/>
    </row>
    <row r="43" spans="1:11" ht="15" customHeight="1">
      <c r="A43" s="73">
        <v>35</v>
      </c>
      <c r="B43" s="74">
        <v>35</v>
      </c>
      <c r="C43" s="73">
        <v>8.5</v>
      </c>
      <c r="D43" s="73">
        <v>35</v>
      </c>
      <c r="E43" s="73">
        <v>8.5</v>
      </c>
      <c r="F43" s="73">
        <v>35</v>
      </c>
      <c r="G43" s="73">
        <v>34</v>
      </c>
      <c r="H43" s="73">
        <v>3.4</v>
      </c>
      <c r="I43" s="73">
        <v>34</v>
      </c>
      <c r="J43" s="73"/>
      <c r="K43" s="56"/>
    </row>
    <row r="44" spans="1:11" ht="15" customHeight="1">
      <c r="A44" s="73">
        <v>36</v>
      </c>
      <c r="B44" s="74">
        <v>36</v>
      </c>
      <c r="C44" s="73">
        <v>8.75</v>
      </c>
      <c r="D44" s="73">
        <v>36</v>
      </c>
      <c r="E44" s="73">
        <v>8.75</v>
      </c>
      <c r="F44" s="73">
        <v>36</v>
      </c>
      <c r="G44" s="73">
        <v>35</v>
      </c>
      <c r="H44" s="73">
        <v>3.5</v>
      </c>
      <c r="I44" s="73">
        <v>35</v>
      </c>
      <c r="J44" s="73"/>
      <c r="K44" s="56"/>
    </row>
    <row r="45" spans="1:11" ht="15" customHeight="1">
      <c r="A45" s="73">
        <v>37</v>
      </c>
      <c r="B45" s="74">
        <v>37</v>
      </c>
      <c r="C45" s="73">
        <v>9</v>
      </c>
      <c r="D45" s="73">
        <v>37</v>
      </c>
      <c r="E45" s="73">
        <v>9</v>
      </c>
      <c r="F45" s="73">
        <v>37</v>
      </c>
      <c r="G45" s="73">
        <v>36</v>
      </c>
      <c r="H45" s="73">
        <v>3.6</v>
      </c>
      <c r="I45" s="73">
        <v>36</v>
      </c>
      <c r="J45" s="73"/>
      <c r="K45" s="56"/>
    </row>
    <row r="46" spans="1:11" ht="15" customHeight="1">
      <c r="A46" s="73">
        <v>38</v>
      </c>
      <c r="B46" s="74">
        <v>38</v>
      </c>
      <c r="C46" s="73">
        <v>9.25</v>
      </c>
      <c r="D46" s="73">
        <v>38</v>
      </c>
      <c r="E46" s="73">
        <v>9.25</v>
      </c>
      <c r="F46" s="73">
        <v>38</v>
      </c>
      <c r="G46" s="73">
        <v>37</v>
      </c>
      <c r="H46" s="73">
        <v>3.7</v>
      </c>
      <c r="I46" s="73">
        <v>37</v>
      </c>
      <c r="J46" s="73"/>
      <c r="K46" s="56"/>
    </row>
    <row r="47" spans="1:11" ht="15" customHeight="1">
      <c r="A47" s="73">
        <v>39</v>
      </c>
      <c r="B47" s="74">
        <v>39</v>
      </c>
      <c r="C47" s="73">
        <v>9.5</v>
      </c>
      <c r="D47" s="73">
        <v>39</v>
      </c>
      <c r="E47" s="73">
        <v>9.5</v>
      </c>
      <c r="F47" s="73">
        <v>39</v>
      </c>
      <c r="G47" s="73">
        <v>38</v>
      </c>
      <c r="H47" s="73">
        <v>3.8</v>
      </c>
      <c r="I47" s="73">
        <v>38</v>
      </c>
      <c r="J47" s="73"/>
      <c r="K47" s="56"/>
    </row>
    <row r="48" spans="1:11" ht="15" customHeight="1">
      <c r="A48" s="73">
        <v>40</v>
      </c>
      <c r="B48" s="74">
        <v>40</v>
      </c>
      <c r="C48" s="73">
        <v>9.75</v>
      </c>
      <c r="D48" s="73">
        <v>40</v>
      </c>
      <c r="E48" s="73">
        <v>9.75</v>
      </c>
      <c r="F48" s="73">
        <v>40</v>
      </c>
      <c r="G48" s="73">
        <v>39</v>
      </c>
      <c r="H48" s="73">
        <v>3.9</v>
      </c>
      <c r="I48" s="73">
        <v>39</v>
      </c>
      <c r="J48" s="73"/>
      <c r="K48" s="56"/>
    </row>
    <row r="49" spans="1:11" ht="15" customHeight="1">
      <c r="A49" s="73">
        <v>41</v>
      </c>
      <c r="B49" s="74">
        <v>41</v>
      </c>
      <c r="C49" s="73">
        <v>10</v>
      </c>
      <c r="D49" s="73">
        <v>41</v>
      </c>
      <c r="E49" s="73">
        <v>10</v>
      </c>
      <c r="F49" s="73">
        <v>41</v>
      </c>
      <c r="G49" s="73">
        <v>40</v>
      </c>
      <c r="H49" s="73">
        <v>4</v>
      </c>
      <c r="I49" s="73">
        <v>40</v>
      </c>
      <c r="J49" s="73"/>
      <c r="K49" s="56"/>
    </row>
    <row r="50" spans="1:11" ht="15" customHeight="1">
      <c r="A50" s="73">
        <v>42</v>
      </c>
      <c r="B50" s="74">
        <v>42</v>
      </c>
      <c r="C50" s="73">
        <v>10.25</v>
      </c>
      <c r="D50" s="73">
        <v>42</v>
      </c>
      <c r="E50" s="73">
        <v>10.25</v>
      </c>
      <c r="F50" s="73">
        <v>42</v>
      </c>
      <c r="G50" s="73">
        <v>41</v>
      </c>
      <c r="H50" s="73">
        <v>4.0999999999999996</v>
      </c>
      <c r="I50" s="73">
        <v>41</v>
      </c>
      <c r="J50" s="73"/>
      <c r="K50" s="56"/>
    </row>
    <row r="51" spans="1:11" ht="15" customHeight="1">
      <c r="A51" s="73">
        <v>43</v>
      </c>
      <c r="B51" s="74">
        <v>43</v>
      </c>
      <c r="C51" s="73">
        <v>10.5</v>
      </c>
      <c r="D51" s="73">
        <v>43</v>
      </c>
      <c r="E51" s="73">
        <v>10.5</v>
      </c>
      <c r="F51" s="73">
        <v>43</v>
      </c>
      <c r="G51" s="73">
        <v>42</v>
      </c>
      <c r="H51" s="73">
        <v>4.2</v>
      </c>
      <c r="I51" s="73">
        <v>42</v>
      </c>
      <c r="J51" s="73"/>
      <c r="K51" s="56"/>
    </row>
    <row r="52" spans="1:11" ht="15" customHeight="1">
      <c r="A52" s="73">
        <v>44</v>
      </c>
      <c r="B52" s="74">
        <v>44</v>
      </c>
      <c r="C52" s="73">
        <v>10.75</v>
      </c>
      <c r="D52" s="73">
        <v>44</v>
      </c>
      <c r="E52" s="73">
        <v>10.75</v>
      </c>
      <c r="F52" s="73">
        <v>44</v>
      </c>
      <c r="G52" s="73">
        <v>43</v>
      </c>
      <c r="H52" s="73">
        <v>4.3</v>
      </c>
      <c r="I52" s="73">
        <v>43</v>
      </c>
      <c r="J52" s="73"/>
      <c r="K52" s="56"/>
    </row>
    <row r="53" spans="1:11" ht="15" customHeight="1">
      <c r="A53" s="73">
        <v>45</v>
      </c>
      <c r="B53" s="74">
        <v>45</v>
      </c>
      <c r="C53" s="73">
        <v>11</v>
      </c>
      <c r="D53" s="73">
        <v>45</v>
      </c>
      <c r="E53" s="73">
        <v>11</v>
      </c>
      <c r="F53" s="73">
        <v>45</v>
      </c>
      <c r="G53" s="73">
        <v>44</v>
      </c>
      <c r="H53" s="73">
        <v>4.4000000000000004</v>
      </c>
      <c r="I53" s="73">
        <v>44</v>
      </c>
      <c r="J53" s="73"/>
      <c r="K53" s="56"/>
    </row>
    <row r="54" spans="1:11" ht="15" customHeight="1">
      <c r="A54" s="73">
        <v>46</v>
      </c>
      <c r="B54" s="74">
        <v>46</v>
      </c>
      <c r="C54" s="73">
        <v>11.25</v>
      </c>
      <c r="D54" s="73">
        <v>46</v>
      </c>
      <c r="E54" s="73">
        <v>11.25</v>
      </c>
      <c r="F54" s="73">
        <v>46</v>
      </c>
      <c r="G54" s="73">
        <v>45</v>
      </c>
      <c r="H54" s="73">
        <v>4.5</v>
      </c>
      <c r="I54" s="73">
        <v>45</v>
      </c>
      <c r="J54" s="73"/>
      <c r="K54" s="56"/>
    </row>
    <row r="55" spans="1:11" ht="15" customHeight="1">
      <c r="A55" s="73">
        <v>47</v>
      </c>
      <c r="B55" s="74">
        <v>47</v>
      </c>
      <c r="C55" s="73">
        <v>11.5</v>
      </c>
      <c r="D55" s="73">
        <v>47</v>
      </c>
      <c r="E55" s="73">
        <v>11.5</v>
      </c>
      <c r="F55" s="73">
        <v>47</v>
      </c>
      <c r="G55" s="73">
        <v>46</v>
      </c>
      <c r="H55" s="73">
        <v>4.5999999999999996</v>
      </c>
      <c r="I55" s="73">
        <v>46</v>
      </c>
      <c r="J55" s="73"/>
      <c r="K55" s="56"/>
    </row>
    <row r="56" spans="1:11" ht="15" customHeight="1">
      <c r="A56" s="73">
        <v>48</v>
      </c>
      <c r="B56" s="74">
        <v>48</v>
      </c>
      <c r="C56" s="73">
        <v>11.75</v>
      </c>
      <c r="D56" s="73">
        <v>48</v>
      </c>
      <c r="E56" s="73">
        <v>11.75</v>
      </c>
      <c r="F56" s="73">
        <v>48</v>
      </c>
      <c r="G56" s="73">
        <v>47</v>
      </c>
      <c r="H56" s="73">
        <v>4.7</v>
      </c>
      <c r="I56" s="73">
        <v>47</v>
      </c>
      <c r="J56" s="73"/>
      <c r="K56" s="56"/>
    </row>
    <row r="57" spans="1:11" ht="15" customHeight="1">
      <c r="A57" s="73">
        <v>49</v>
      </c>
      <c r="B57" s="74">
        <v>49</v>
      </c>
      <c r="C57" s="73">
        <v>12</v>
      </c>
      <c r="D57" s="73">
        <v>49</v>
      </c>
      <c r="E57" s="73">
        <v>12</v>
      </c>
      <c r="F57" s="73">
        <v>49</v>
      </c>
      <c r="G57" s="73">
        <v>48</v>
      </c>
      <c r="H57" s="73">
        <v>4.8</v>
      </c>
      <c r="I57" s="73">
        <v>48</v>
      </c>
      <c r="J57" s="73"/>
      <c r="K57" s="56"/>
    </row>
    <row r="58" spans="1:11" ht="15" customHeight="1">
      <c r="A58" s="73">
        <v>50</v>
      </c>
      <c r="B58" s="74">
        <v>50</v>
      </c>
      <c r="C58" s="73">
        <v>12.25</v>
      </c>
      <c r="D58" s="73">
        <v>50</v>
      </c>
      <c r="E58" s="73">
        <v>12.25</v>
      </c>
      <c r="F58" s="73">
        <v>50</v>
      </c>
      <c r="G58" s="73">
        <v>49</v>
      </c>
      <c r="H58" s="73">
        <v>4.9000000000000004</v>
      </c>
      <c r="I58" s="73">
        <v>49</v>
      </c>
      <c r="J58" s="73"/>
      <c r="K58" s="56"/>
    </row>
    <row r="59" spans="1:11" ht="15" customHeight="1">
      <c r="A59" s="73">
        <v>51</v>
      </c>
      <c r="B59" s="74">
        <v>51</v>
      </c>
      <c r="C59" s="73">
        <v>12.5</v>
      </c>
      <c r="D59" s="56"/>
      <c r="E59" s="73">
        <v>12.5</v>
      </c>
      <c r="F59" s="56"/>
      <c r="G59" s="73">
        <v>50</v>
      </c>
      <c r="H59" s="73">
        <v>5</v>
      </c>
      <c r="I59" s="73">
        <v>50</v>
      </c>
      <c r="J59" s="73"/>
      <c r="K59" s="56"/>
    </row>
    <row r="60" spans="1:11" ht="15" customHeight="1">
      <c r="A60" s="73">
        <v>52</v>
      </c>
      <c r="B60" s="74">
        <v>52</v>
      </c>
      <c r="C60" s="73">
        <v>12.75</v>
      </c>
      <c r="D60" s="56"/>
      <c r="E60" s="73">
        <v>12.75</v>
      </c>
      <c r="F60" s="56"/>
      <c r="G60" s="73">
        <v>51</v>
      </c>
      <c r="H60" s="56"/>
      <c r="I60" s="73">
        <v>51</v>
      </c>
      <c r="J60" s="73"/>
      <c r="K60" s="56"/>
    </row>
    <row r="61" spans="1:11" ht="15" customHeight="1">
      <c r="A61" s="73">
        <v>53</v>
      </c>
      <c r="B61" s="74">
        <v>53</v>
      </c>
      <c r="C61" s="73">
        <v>13</v>
      </c>
      <c r="D61" s="56"/>
      <c r="E61" s="73">
        <v>13</v>
      </c>
      <c r="F61" s="56"/>
      <c r="G61" s="73">
        <v>52</v>
      </c>
      <c r="H61" s="56"/>
      <c r="I61" s="73">
        <v>52</v>
      </c>
      <c r="J61" s="73"/>
      <c r="K61" s="56"/>
    </row>
    <row r="62" spans="1:11" ht="15" customHeight="1">
      <c r="A62" s="73">
        <v>54</v>
      </c>
      <c r="B62" s="74">
        <v>54</v>
      </c>
      <c r="C62" s="73">
        <v>13.25</v>
      </c>
      <c r="D62" s="56"/>
      <c r="E62" s="73">
        <v>13.25</v>
      </c>
      <c r="F62" s="56"/>
      <c r="G62" s="73">
        <v>53</v>
      </c>
      <c r="H62" s="56"/>
      <c r="I62" s="73">
        <v>53</v>
      </c>
      <c r="J62" s="73"/>
      <c r="K62" s="56"/>
    </row>
    <row r="63" spans="1:11" ht="15" customHeight="1">
      <c r="A63" s="73">
        <v>55</v>
      </c>
      <c r="B63" s="74">
        <v>55</v>
      </c>
      <c r="C63" s="73">
        <v>13.5</v>
      </c>
      <c r="D63" s="56"/>
      <c r="E63" s="73">
        <v>13.5</v>
      </c>
      <c r="F63" s="56"/>
      <c r="G63" s="73">
        <v>54</v>
      </c>
      <c r="H63" s="56"/>
      <c r="I63" s="73">
        <v>54</v>
      </c>
      <c r="J63" s="73"/>
      <c r="K63" s="56"/>
    </row>
    <row r="64" spans="1:11">
      <c r="A64" s="73">
        <v>56</v>
      </c>
      <c r="B64" s="74">
        <v>56</v>
      </c>
      <c r="C64" s="73">
        <v>13.75</v>
      </c>
      <c r="D64" s="56"/>
      <c r="E64" s="73">
        <v>13.75</v>
      </c>
      <c r="F64" s="56"/>
      <c r="G64" s="73">
        <v>55</v>
      </c>
      <c r="H64" s="56"/>
      <c r="I64" s="73">
        <v>55</v>
      </c>
      <c r="J64" s="73"/>
      <c r="K64" s="56"/>
    </row>
    <row r="65" spans="1:11">
      <c r="A65" s="73">
        <v>57</v>
      </c>
      <c r="B65" s="74">
        <v>57</v>
      </c>
      <c r="C65" s="73">
        <v>14</v>
      </c>
      <c r="D65" s="56"/>
      <c r="E65" s="73">
        <v>14</v>
      </c>
      <c r="F65" s="56"/>
      <c r="G65" s="73">
        <v>56</v>
      </c>
      <c r="H65" s="56"/>
      <c r="I65" s="73">
        <v>56</v>
      </c>
      <c r="J65" s="73"/>
      <c r="K65" s="56"/>
    </row>
    <row r="66" spans="1:11">
      <c r="A66" s="73">
        <v>58</v>
      </c>
      <c r="B66" s="74">
        <v>58</v>
      </c>
      <c r="C66" s="73">
        <v>14.25</v>
      </c>
      <c r="D66" s="56"/>
      <c r="E66" s="73">
        <v>14.25</v>
      </c>
      <c r="F66" s="56"/>
      <c r="G66" s="73">
        <v>57</v>
      </c>
      <c r="H66" s="56"/>
      <c r="I66" s="73">
        <v>57</v>
      </c>
      <c r="J66" s="73"/>
      <c r="K66" s="56"/>
    </row>
    <row r="67" spans="1:11">
      <c r="A67" s="73">
        <v>59</v>
      </c>
      <c r="B67" s="74">
        <v>59</v>
      </c>
      <c r="C67" s="73">
        <v>14.5</v>
      </c>
      <c r="D67" s="56"/>
      <c r="E67" s="73">
        <v>14.5</v>
      </c>
      <c r="F67" s="56"/>
      <c r="G67" s="73">
        <v>58</v>
      </c>
      <c r="H67" s="56"/>
      <c r="I67" s="73">
        <v>58</v>
      </c>
      <c r="J67" s="73"/>
      <c r="K67" s="56"/>
    </row>
    <row r="68" spans="1:11">
      <c r="A68" s="73">
        <v>60</v>
      </c>
      <c r="B68" s="74">
        <v>60</v>
      </c>
      <c r="C68" s="73">
        <v>14.75</v>
      </c>
      <c r="D68" s="56"/>
      <c r="E68" s="73">
        <v>14.75</v>
      </c>
      <c r="F68" s="56"/>
      <c r="G68" s="73">
        <v>59</v>
      </c>
      <c r="H68" s="56"/>
      <c r="I68" s="73">
        <v>59</v>
      </c>
      <c r="J68" s="73"/>
      <c r="K68" s="56"/>
    </row>
    <row r="69" spans="1:11">
      <c r="A69" s="73" t="s">
        <v>134</v>
      </c>
      <c r="B69" s="73" t="s">
        <v>134</v>
      </c>
      <c r="C69" s="73">
        <v>15</v>
      </c>
      <c r="D69" s="56"/>
      <c r="E69" s="73">
        <v>15</v>
      </c>
      <c r="F69" s="56"/>
      <c r="G69" s="73">
        <v>60</v>
      </c>
      <c r="H69" s="56"/>
      <c r="I69" s="73">
        <v>60</v>
      </c>
      <c r="J69" s="73"/>
      <c r="K69" s="56"/>
    </row>
    <row r="70" spans="1:11">
      <c r="A70" s="56"/>
      <c r="B70" s="56"/>
      <c r="C70" s="73">
        <v>15.25</v>
      </c>
      <c r="D70" s="56"/>
      <c r="E70" s="56"/>
      <c r="F70" s="56"/>
      <c r="G70" s="73">
        <v>61</v>
      </c>
      <c r="H70" s="56"/>
      <c r="I70" s="73">
        <v>61</v>
      </c>
      <c r="J70" s="73"/>
      <c r="K70" s="56"/>
    </row>
    <row r="71" spans="1:11">
      <c r="A71" s="56"/>
      <c r="B71" s="56"/>
      <c r="C71" s="73">
        <v>15.5</v>
      </c>
      <c r="D71" s="56"/>
      <c r="E71" s="56"/>
      <c r="F71" s="56"/>
      <c r="G71" s="73">
        <v>62</v>
      </c>
      <c r="H71" s="56"/>
      <c r="I71" s="73">
        <v>62</v>
      </c>
      <c r="J71" s="73"/>
      <c r="K71" s="56"/>
    </row>
    <row r="72" spans="1:11">
      <c r="A72" s="56"/>
      <c r="B72" s="56"/>
      <c r="C72" s="73">
        <v>15.75</v>
      </c>
      <c r="D72" s="56"/>
      <c r="E72" s="56"/>
      <c r="F72" s="56"/>
      <c r="G72" s="73">
        <v>63</v>
      </c>
      <c r="H72" s="56"/>
      <c r="I72" s="73">
        <v>63</v>
      </c>
      <c r="J72" s="73"/>
      <c r="K72" s="56"/>
    </row>
    <row r="73" spans="1:11">
      <c r="A73" s="56"/>
      <c r="B73" s="56"/>
      <c r="C73" s="73">
        <v>16</v>
      </c>
      <c r="D73" s="56"/>
      <c r="E73" s="56"/>
      <c r="F73" s="56"/>
      <c r="G73" s="73">
        <v>64</v>
      </c>
      <c r="H73" s="56"/>
      <c r="I73" s="73">
        <v>64</v>
      </c>
      <c r="J73" s="73"/>
      <c r="K73" s="56"/>
    </row>
    <row r="74" spans="1:11">
      <c r="A74" s="56"/>
      <c r="B74" s="56"/>
      <c r="C74" s="73">
        <v>16.25</v>
      </c>
      <c r="D74" s="56"/>
      <c r="E74" s="56"/>
      <c r="F74" s="56"/>
      <c r="G74" s="73">
        <v>65</v>
      </c>
      <c r="H74" s="56"/>
      <c r="I74" s="73">
        <v>65</v>
      </c>
      <c r="J74" s="73"/>
      <c r="K74" s="56"/>
    </row>
    <row r="75" spans="1:11">
      <c r="A75" s="56"/>
      <c r="B75" s="56"/>
      <c r="C75" s="73">
        <v>16.5</v>
      </c>
      <c r="D75" s="56"/>
      <c r="E75" s="56"/>
      <c r="F75" s="56"/>
      <c r="G75" s="73">
        <v>66</v>
      </c>
      <c r="H75" s="56"/>
      <c r="I75" s="73">
        <v>66</v>
      </c>
      <c r="J75" s="73"/>
      <c r="K75" s="56"/>
    </row>
    <row r="76" spans="1:11">
      <c r="A76" s="56"/>
      <c r="B76" s="56"/>
      <c r="C76" s="73">
        <v>16.75</v>
      </c>
      <c r="D76" s="56"/>
      <c r="E76" s="56"/>
      <c r="F76" s="56"/>
      <c r="G76" s="73">
        <v>67</v>
      </c>
      <c r="H76" s="56"/>
      <c r="I76" s="73">
        <v>67</v>
      </c>
      <c r="J76" s="73"/>
      <c r="K76" s="56"/>
    </row>
    <row r="77" spans="1:11">
      <c r="A77" s="56"/>
      <c r="B77" s="56"/>
      <c r="C77" s="73">
        <v>17</v>
      </c>
      <c r="D77" s="56"/>
      <c r="E77" s="56"/>
      <c r="F77" s="56"/>
      <c r="G77" s="73">
        <v>68</v>
      </c>
      <c r="H77" s="56"/>
      <c r="I77" s="73">
        <v>68</v>
      </c>
      <c r="J77" s="73"/>
      <c r="K77" s="56"/>
    </row>
    <row r="78" spans="1:11">
      <c r="A78" s="56"/>
      <c r="B78" s="56"/>
      <c r="C78" s="73">
        <v>17.25</v>
      </c>
      <c r="D78" s="56"/>
      <c r="E78" s="56"/>
      <c r="F78" s="56"/>
      <c r="G78" s="73">
        <v>69</v>
      </c>
      <c r="H78" s="56"/>
      <c r="I78" s="73">
        <v>69</v>
      </c>
      <c r="J78" s="73"/>
      <c r="K78" s="56"/>
    </row>
    <row r="79" spans="1:11">
      <c r="A79" s="56"/>
      <c r="B79" s="56"/>
      <c r="C79" s="73">
        <v>17.5</v>
      </c>
      <c r="D79" s="56"/>
      <c r="E79" s="56"/>
      <c r="F79" s="56"/>
      <c r="G79" s="73">
        <v>70</v>
      </c>
      <c r="H79" s="56"/>
      <c r="I79" s="73">
        <v>70</v>
      </c>
      <c r="J79" s="73"/>
      <c r="K79" s="56"/>
    </row>
    <row r="80" spans="1:11">
      <c r="A80" s="56"/>
      <c r="B80" s="56"/>
      <c r="C80" s="73">
        <v>17.75</v>
      </c>
      <c r="D80" s="56"/>
      <c r="E80" s="56"/>
      <c r="F80" s="56"/>
      <c r="G80" s="73">
        <v>71</v>
      </c>
      <c r="H80" s="56"/>
      <c r="I80" s="73">
        <v>71</v>
      </c>
      <c r="J80" s="73"/>
      <c r="K80" s="56"/>
    </row>
    <row r="81" spans="1:11">
      <c r="A81" s="56"/>
      <c r="B81" s="56"/>
      <c r="C81" s="73">
        <v>18</v>
      </c>
      <c r="D81" s="56"/>
      <c r="E81" s="56"/>
      <c r="F81" s="56"/>
      <c r="G81" s="73">
        <v>72</v>
      </c>
      <c r="H81" s="56"/>
      <c r="I81" s="73">
        <v>72</v>
      </c>
      <c r="J81" s="73"/>
      <c r="K81" s="56"/>
    </row>
    <row r="82" spans="1:11">
      <c r="A82" s="56"/>
      <c r="B82" s="56"/>
      <c r="C82" s="73">
        <v>18.25</v>
      </c>
      <c r="D82" s="56"/>
      <c r="E82" s="56"/>
      <c r="F82" s="56"/>
      <c r="G82" s="73">
        <v>73</v>
      </c>
      <c r="H82" s="56"/>
      <c r="I82" s="73">
        <v>73</v>
      </c>
      <c r="J82" s="73"/>
      <c r="K82" s="56"/>
    </row>
    <row r="83" spans="1:11">
      <c r="A83" s="56"/>
      <c r="B83" s="56"/>
      <c r="C83" s="73">
        <v>18.5</v>
      </c>
      <c r="D83" s="56"/>
      <c r="E83" s="56"/>
      <c r="F83" s="56"/>
      <c r="G83" s="73">
        <v>74</v>
      </c>
      <c r="H83" s="56"/>
      <c r="I83" s="73">
        <v>74</v>
      </c>
      <c r="J83" s="73"/>
      <c r="K83" s="56"/>
    </row>
    <row r="84" spans="1:11">
      <c r="A84" s="56"/>
      <c r="B84" s="56"/>
      <c r="C84" s="73">
        <v>18.75</v>
      </c>
      <c r="D84" s="56"/>
      <c r="E84" s="56"/>
      <c r="F84" s="56"/>
      <c r="G84" s="73">
        <v>75</v>
      </c>
      <c r="H84" s="56"/>
      <c r="I84" s="73">
        <v>75</v>
      </c>
      <c r="J84" s="73"/>
      <c r="K84" s="56"/>
    </row>
    <row r="85" spans="1:11">
      <c r="A85" s="56"/>
      <c r="B85" s="56"/>
      <c r="C85" s="73">
        <v>19</v>
      </c>
      <c r="D85" s="56"/>
      <c r="E85" s="56"/>
      <c r="F85" s="56"/>
      <c r="G85" s="73">
        <v>76</v>
      </c>
      <c r="H85" s="56"/>
      <c r="I85" s="73">
        <v>76</v>
      </c>
      <c r="J85" s="73"/>
      <c r="K85" s="56"/>
    </row>
    <row r="86" spans="1:11">
      <c r="A86" s="56"/>
      <c r="B86" s="56"/>
      <c r="C86" s="73">
        <v>19.25</v>
      </c>
      <c r="D86" s="56"/>
      <c r="E86" s="56"/>
      <c r="F86" s="56"/>
      <c r="G86" s="73">
        <v>77</v>
      </c>
      <c r="H86" s="56"/>
      <c r="I86" s="73">
        <v>77</v>
      </c>
      <c r="J86" s="73"/>
      <c r="K86" s="56"/>
    </row>
    <row r="87" spans="1:11">
      <c r="A87" s="56"/>
      <c r="B87" s="56"/>
      <c r="C87" s="73">
        <v>19.5</v>
      </c>
      <c r="D87" s="56"/>
      <c r="E87" s="56"/>
      <c r="F87" s="56"/>
      <c r="G87" s="73">
        <v>78</v>
      </c>
      <c r="H87" s="56"/>
      <c r="I87" s="73">
        <v>78</v>
      </c>
      <c r="J87" s="73"/>
      <c r="K87" s="56"/>
    </row>
    <row r="88" spans="1:11">
      <c r="A88" s="56"/>
      <c r="B88" s="56"/>
      <c r="C88" s="73">
        <v>19.75</v>
      </c>
      <c r="D88" s="56"/>
      <c r="E88" s="56"/>
      <c r="F88" s="56"/>
      <c r="G88" s="73">
        <v>79</v>
      </c>
      <c r="H88" s="56"/>
      <c r="I88" s="73">
        <v>79</v>
      </c>
      <c r="J88" s="73"/>
      <c r="K88" s="56"/>
    </row>
    <row r="89" spans="1:11">
      <c r="A89" s="56"/>
      <c r="B89" s="56"/>
      <c r="C89" s="73">
        <v>20</v>
      </c>
      <c r="D89" s="56"/>
      <c r="E89" s="56"/>
      <c r="F89" s="56"/>
      <c r="G89" s="73">
        <v>80</v>
      </c>
      <c r="H89" s="56"/>
      <c r="I89" s="73">
        <v>80</v>
      </c>
      <c r="J89" s="73"/>
      <c r="K89" s="56"/>
    </row>
    <row r="90" spans="1:11">
      <c r="A90" s="56"/>
      <c r="B90" s="56"/>
      <c r="C90" s="73">
        <v>20.25</v>
      </c>
      <c r="D90" s="56"/>
      <c r="E90" s="56"/>
      <c r="F90" s="56"/>
      <c r="G90" s="73">
        <v>81</v>
      </c>
      <c r="H90" s="56"/>
      <c r="I90" s="73">
        <v>81</v>
      </c>
      <c r="J90" s="73"/>
      <c r="K90" s="56"/>
    </row>
    <row r="91" spans="1:11">
      <c r="A91" s="56"/>
      <c r="B91" s="56"/>
      <c r="C91" s="73">
        <v>20.5</v>
      </c>
      <c r="D91" s="56"/>
      <c r="E91" s="56"/>
      <c r="F91" s="56"/>
      <c r="G91" s="73">
        <v>82</v>
      </c>
      <c r="H91" s="56"/>
      <c r="I91" s="73">
        <v>82</v>
      </c>
      <c r="J91" s="73"/>
      <c r="K91" s="56"/>
    </row>
    <row r="92" spans="1:11">
      <c r="A92" s="56"/>
      <c r="B92" s="56"/>
      <c r="C92" s="73">
        <v>20.75</v>
      </c>
      <c r="D92" s="56"/>
      <c r="E92" s="56"/>
      <c r="F92" s="56"/>
      <c r="G92" s="73">
        <v>83</v>
      </c>
      <c r="H92" s="56"/>
      <c r="I92" s="73">
        <v>83</v>
      </c>
      <c r="J92" s="73"/>
      <c r="K92" s="56"/>
    </row>
    <row r="93" spans="1:11">
      <c r="A93" s="56"/>
      <c r="B93" s="56"/>
      <c r="C93" s="73">
        <v>21</v>
      </c>
      <c r="D93" s="56"/>
      <c r="E93" s="56"/>
      <c r="F93" s="56"/>
      <c r="G93" s="73">
        <v>84</v>
      </c>
      <c r="H93" s="56"/>
      <c r="I93" s="73">
        <v>84</v>
      </c>
      <c r="J93" s="73"/>
      <c r="K93" s="56"/>
    </row>
    <row r="94" spans="1:11">
      <c r="A94" s="56"/>
      <c r="B94" s="56"/>
      <c r="C94" s="73">
        <v>21.25</v>
      </c>
      <c r="D94" s="56"/>
      <c r="E94" s="56"/>
      <c r="F94" s="56"/>
      <c r="G94" s="73">
        <v>85</v>
      </c>
      <c r="H94" s="56"/>
      <c r="I94" s="73">
        <v>85</v>
      </c>
      <c r="J94" s="73"/>
      <c r="K94" s="56"/>
    </row>
    <row r="95" spans="1:11">
      <c r="A95" s="56"/>
      <c r="B95" s="56"/>
      <c r="C95" s="73">
        <v>21.5</v>
      </c>
      <c r="D95" s="56"/>
      <c r="E95" s="56"/>
      <c r="F95" s="56"/>
      <c r="G95" s="73">
        <v>86</v>
      </c>
      <c r="H95" s="56"/>
      <c r="I95" s="73">
        <v>86</v>
      </c>
      <c r="J95" s="73"/>
      <c r="K95" s="56"/>
    </row>
    <row r="96" spans="1:11">
      <c r="A96" s="56"/>
      <c r="B96" s="56"/>
      <c r="C96" s="73">
        <v>21.75</v>
      </c>
      <c r="D96" s="56"/>
      <c r="E96" s="56"/>
      <c r="F96" s="56"/>
      <c r="G96" s="73">
        <v>87</v>
      </c>
      <c r="H96" s="56"/>
      <c r="I96" s="73">
        <v>87</v>
      </c>
      <c r="J96" s="73"/>
      <c r="K96" s="56"/>
    </row>
    <row r="97" spans="1:11">
      <c r="A97" s="56"/>
      <c r="B97" s="56"/>
      <c r="C97" s="73">
        <v>22</v>
      </c>
      <c r="D97" s="56"/>
      <c r="E97" s="56"/>
      <c r="F97" s="56"/>
      <c r="G97" s="73">
        <v>88</v>
      </c>
      <c r="H97" s="56"/>
      <c r="I97" s="73">
        <v>88</v>
      </c>
      <c r="J97" s="73"/>
      <c r="K97" s="56"/>
    </row>
    <row r="98" spans="1:11">
      <c r="A98" s="56"/>
      <c r="B98" s="56"/>
      <c r="C98" s="73">
        <v>22.25</v>
      </c>
      <c r="D98" s="56"/>
      <c r="E98" s="56"/>
      <c r="F98" s="56"/>
      <c r="G98" s="73">
        <v>89</v>
      </c>
      <c r="H98" s="56"/>
      <c r="I98" s="73">
        <v>89</v>
      </c>
      <c r="J98" s="73"/>
      <c r="K98" s="56"/>
    </row>
    <row r="99" spans="1:11">
      <c r="A99" s="56"/>
      <c r="B99" s="56"/>
      <c r="C99" s="73">
        <v>22.5</v>
      </c>
      <c r="D99" s="56"/>
      <c r="E99" s="56"/>
      <c r="F99" s="56"/>
      <c r="G99" s="73">
        <v>90</v>
      </c>
      <c r="H99" s="56"/>
      <c r="I99" s="73">
        <v>90</v>
      </c>
      <c r="J99" s="73"/>
      <c r="K99" s="56"/>
    </row>
    <row r="100" spans="1:11">
      <c r="A100" s="56"/>
      <c r="B100" s="56"/>
      <c r="C100" s="73">
        <v>22.75</v>
      </c>
      <c r="D100" s="56"/>
      <c r="E100" s="56"/>
      <c r="F100" s="56"/>
      <c r="G100" s="73">
        <v>91</v>
      </c>
      <c r="H100" s="56"/>
      <c r="I100" s="73">
        <v>91</v>
      </c>
      <c r="J100" s="73"/>
      <c r="K100" s="56"/>
    </row>
    <row r="101" spans="1:11">
      <c r="A101" s="56"/>
      <c r="B101" s="56"/>
      <c r="C101" s="73">
        <v>23</v>
      </c>
      <c r="D101" s="56"/>
      <c r="E101" s="56"/>
      <c r="F101" s="56"/>
      <c r="G101" s="73">
        <v>92</v>
      </c>
      <c r="H101" s="56"/>
      <c r="I101" s="73">
        <v>92</v>
      </c>
      <c r="J101" s="73"/>
      <c r="K101" s="56"/>
    </row>
    <row r="102" spans="1:11">
      <c r="A102" s="56"/>
      <c r="B102" s="56"/>
      <c r="C102" s="73">
        <v>23.25</v>
      </c>
      <c r="D102" s="56"/>
      <c r="E102" s="56"/>
      <c r="F102" s="56"/>
      <c r="G102" s="73">
        <v>93</v>
      </c>
      <c r="H102" s="56"/>
      <c r="I102" s="73">
        <v>93</v>
      </c>
      <c r="J102" s="73"/>
      <c r="K102" s="56"/>
    </row>
    <row r="103" spans="1:11">
      <c r="A103" s="56"/>
      <c r="B103" s="56"/>
      <c r="C103" s="73">
        <v>23.5</v>
      </c>
      <c r="D103" s="56"/>
      <c r="E103" s="56"/>
      <c r="F103" s="56"/>
      <c r="G103" s="73">
        <v>94</v>
      </c>
      <c r="H103" s="56"/>
      <c r="I103" s="73">
        <v>94</v>
      </c>
      <c r="J103" s="73"/>
      <c r="K103" s="56"/>
    </row>
    <row r="104" spans="1:11">
      <c r="A104" s="56"/>
      <c r="B104" s="56"/>
      <c r="C104" s="73">
        <v>23.75</v>
      </c>
      <c r="D104" s="56"/>
      <c r="E104" s="56"/>
      <c r="F104" s="56"/>
      <c r="G104" s="73">
        <v>95</v>
      </c>
      <c r="H104" s="56"/>
      <c r="I104" s="73">
        <v>95</v>
      </c>
      <c r="J104" s="73"/>
      <c r="K104" s="56"/>
    </row>
    <row r="105" spans="1:11">
      <c r="A105" s="56"/>
      <c r="B105" s="56"/>
      <c r="C105" s="73">
        <v>24</v>
      </c>
      <c r="D105" s="56"/>
      <c r="E105" s="56"/>
      <c r="F105" s="56"/>
      <c r="G105" s="73">
        <v>96</v>
      </c>
      <c r="H105" s="56"/>
      <c r="I105" s="73">
        <v>96</v>
      </c>
      <c r="J105" s="73"/>
      <c r="K105" s="56"/>
    </row>
    <row r="106" spans="1:11">
      <c r="A106" s="56"/>
      <c r="B106" s="56"/>
      <c r="C106" s="73">
        <v>24.25</v>
      </c>
      <c r="D106" s="56"/>
      <c r="E106" s="56"/>
      <c r="F106" s="56"/>
      <c r="G106" s="73">
        <v>97</v>
      </c>
      <c r="H106" s="56"/>
      <c r="I106" s="73">
        <v>97</v>
      </c>
      <c r="J106" s="73"/>
      <c r="K106" s="56"/>
    </row>
    <row r="107" spans="1:11">
      <c r="A107" s="56"/>
      <c r="B107" s="56"/>
      <c r="C107" s="73">
        <v>24.5</v>
      </c>
      <c r="D107" s="56"/>
      <c r="E107" s="56"/>
      <c r="F107" s="56"/>
      <c r="G107" s="73">
        <v>98</v>
      </c>
      <c r="H107" s="56"/>
      <c r="I107" s="73">
        <v>98</v>
      </c>
      <c r="J107" s="73"/>
      <c r="K107" s="56"/>
    </row>
    <row r="108" spans="1:11">
      <c r="A108" s="56"/>
      <c r="B108" s="56"/>
      <c r="C108" s="73">
        <v>24.75</v>
      </c>
      <c r="D108" s="56"/>
      <c r="E108" s="56"/>
      <c r="F108" s="56"/>
      <c r="G108" s="73">
        <v>99</v>
      </c>
      <c r="H108" s="56"/>
      <c r="I108" s="73">
        <v>99</v>
      </c>
      <c r="J108" s="73"/>
      <c r="K108" s="56"/>
    </row>
    <row r="109" spans="1:11">
      <c r="A109" s="56"/>
      <c r="B109" s="56"/>
      <c r="C109" s="73">
        <v>25</v>
      </c>
      <c r="D109" s="56"/>
      <c r="E109" s="56"/>
      <c r="F109" s="56"/>
      <c r="G109" s="73">
        <v>100</v>
      </c>
      <c r="H109" s="56"/>
      <c r="I109" s="73">
        <v>100</v>
      </c>
      <c r="J109" s="73"/>
      <c r="K109" s="56"/>
    </row>
    <row r="110" spans="1:11">
      <c r="A110" s="56"/>
      <c r="B110" s="56"/>
      <c r="C110" s="73">
        <v>25.25</v>
      </c>
      <c r="D110" s="56"/>
      <c r="E110" s="56"/>
      <c r="F110" s="56"/>
      <c r="G110" s="74" t="s">
        <v>98</v>
      </c>
      <c r="H110" s="56"/>
      <c r="I110" s="73" t="s">
        <v>138</v>
      </c>
      <c r="J110" s="56"/>
      <c r="K110" s="56"/>
    </row>
    <row r="111" spans="1:11">
      <c r="A111" s="56"/>
      <c r="B111" s="56"/>
      <c r="C111" s="73">
        <v>25.5</v>
      </c>
      <c r="D111" s="56"/>
      <c r="E111" s="56"/>
      <c r="F111" s="56"/>
      <c r="G111" s="56"/>
      <c r="H111" s="56"/>
      <c r="I111" s="56"/>
      <c r="J111" s="56"/>
      <c r="K111" s="56"/>
    </row>
    <row r="112" spans="1:11">
      <c r="A112" s="56"/>
      <c r="B112" s="56"/>
      <c r="C112" s="73">
        <v>25.75</v>
      </c>
      <c r="D112" s="56"/>
      <c r="E112" s="56"/>
      <c r="F112" s="56"/>
      <c r="G112" s="56"/>
      <c r="H112" s="56"/>
      <c r="I112" s="56"/>
      <c r="J112" s="56"/>
      <c r="K112" s="56"/>
    </row>
    <row r="113" spans="1:11">
      <c r="A113" s="56"/>
      <c r="B113" s="56"/>
      <c r="C113" s="73">
        <v>26</v>
      </c>
      <c r="D113" s="56"/>
      <c r="E113" s="56"/>
      <c r="F113" s="56"/>
      <c r="G113" s="56"/>
      <c r="H113" s="56"/>
      <c r="I113" s="56"/>
      <c r="J113" s="56"/>
      <c r="K113" s="56"/>
    </row>
    <row r="114" spans="1:11">
      <c r="A114" s="56"/>
      <c r="B114" s="56"/>
      <c r="C114" s="73">
        <v>26.25</v>
      </c>
      <c r="D114" s="56"/>
      <c r="E114" s="56"/>
      <c r="F114" s="56"/>
      <c r="G114" s="56"/>
      <c r="H114" s="56"/>
      <c r="I114" s="56"/>
      <c r="J114" s="56"/>
      <c r="K114" s="56"/>
    </row>
    <row r="115" spans="1:11">
      <c r="A115" s="56"/>
      <c r="B115" s="56"/>
      <c r="C115" s="73">
        <v>26.5</v>
      </c>
      <c r="D115" s="56"/>
      <c r="E115" s="56"/>
      <c r="F115" s="56"/>
      <c r="G115" s="56"/>
      <c r="H115" s="56"/>
      <c r="I115" s="56"/>
      <c r="J115" s="56"/>
      <c r="K115" s="56"/>
    </row>
    <row r="116" spans="1:11">
      <c r="A116" s="56"/>
      <c r="B116" s="56"/>
      <c r="C116" s="73">
        <v>26.75</v>
      </c>
      <c r="D116" s="56"/>
      <c r="E116" s="56"/>
      <c r="F116" s="56"/>
      <c r="G116" s="56"/>
      <c r="H116" s="56"/>
      <c r="I116" s="56"/>
      <c r="J116" s="56"/>
      <c r="K116" s="56"/>
    </row>
    <row r="117" spans="1:11">
      <c r="A117" s="56"/>
      <c r="B117" s="56"/>
      <c r="C117" s="73">
        <v>27</v>
      </c>
      <c r="D117" s="56"/>
      <c r="E117" s="56"/>
      <c r="F117" s="56"/>
      <c r="G117" s="56"/>
      <c r="H117" s="56"/>
      <c r="I117" s="56"/>
      <c r="J117" s="56"/>
      <c r="K117" s="56"/>
    </row>
    <row r="118" spans="1:11">
      <c r="A118" s="56"/>
      <c r="B118" s="56"/>
      <c r="C118" s="73">
        <v>27.25</v>
      </c>
      <c r="D118" s="56"/>
      <c r="E118" s="56"/>
      <c r="F118" s="56"/>
      <c r="G118" s="56"/>
      <c r="H118" s="56"/>
      <c r="I118" s="56"/>
      <c r="J118" s="56"/>
      <c r="K118" s="56"/>
    </row>
    <row r="119" spans="1:11">
      <c r="A119" s="56"/>
      <c r="B119" s="56"/>
      <c r="C119" s="73">
        <v>27.5</v>
      </c>
      <c r="D119" s="56"/>
      <c r="E119" s="56"/>
      <c r="F119" s="56"/>
      <c r="G119" s="56"/>
      <c r="H119" s="56"/>
      <c r="I119" s="56"/>
      <c r="J119" s="56"/>
      <c r="K119" s="56"/>
    </row>
    <row r="120" spans="1:11">
      <c r="A120" s="56"/>
      <c r="B120" s="56"/>
      <c r="C120" s="73">
        <v>27.75</v>
      </c>
      <c r="D120" s="56"/>
      <c r="E120" s="56"/>
      <c r="F120" s="56"/>
      <c r="G120" s="56"/>
      <c r="H120" s="56"/>
      <c r="I120" s="56"/>
      <c r="J120" s="56"/>
      <c r="K120" s="56"/>
    </row>
    <row r="121" spans="1:11">
      <c r="A121" s="56"/>
      <c r="B121" s="56"/>
      <c r="C121" s="73">
        <v>28</v>
      </c>
      <c r="D121" s="56"/>
      <c r="E121" s="56"/>
      <c r="F121" s="56"/>
      <c r="G121" s="56"/>
      <c r="H121" s="56"/>
      <c r="I121" s="56"/>
      <c r="J121" s="56"/>
      <c r="K121" s="56"/>
    </row>
    <row r="122" spans="1:11">
      <c r="A122" s="56"/>
      <c r="B122" s="56"/>
      <c r="C122" s="73">
        <v>28.25</v>
      </c>
      <c r="D122" s="56"/>
      <c r="E122" s="56"/>
      <c r="F122" s="56"/>
      <c r="G122" s="56"/>
      <c r="H122" s="56"/>
      <c r="I122" s="56"/>
      <c r="J122" s="56"/>
      <c r="K122" s="56"/>
    </row>
    <row r="123" spans="1:11">
      <c r="A123" s="56"/>
      <c r="B123" s="56"/>
      <c r="C123" s="73">
        <v>28.5</v>
      </c>
      <c r="D123" s="56"/>
      <c r="E123" s="56"/>
      <c r="F123" s="56"/>
      <c r="G123" s="56"/>
      <c r="H123" s="56"/>
      <c r="I123" s="56"/>
      <c r="J123" s="56"/>
      <c r="K123" s="56"/>
    </row>
    <row r="124" spans="1:11">
      <c r="A124" s="56"/>
      <c r="B124" s="56"/>
      <c r="C124" s="73">
        <v>28.75</v>
      </c>
      <c r="D124" s="56"/>
      <c r="E124" s="56"/>
      <c r="F124" s="56"/>
      <c r="G124" s="56"/>
      <c r="H124" s="56"/>
      <c r="I124" s="56"/>
      <c r="J124" s="56"/>
      <c r="K124" s="56"/>
    </row>
    <row r="125" spans="1:11">
      <c r="A125" s="56"/>
      <c r="B125" s="56"/>
      <c r="C125" s="73">
        <v>29</v>
      </c>
      <c r="D125" s="56"/>
      <c r="E125" s="56"/>
      <c r="F125" s="56"/>
      <c r="G125" s="56"/>
      <c r="H125" s="56"/>
      <c r="I125" s="56"/>
      <c r="J125" s="56"/>
      <c r="K125" s="56"/>
    </row>
    <row r="126" spans="1:11">
      <c r="A126" s="56"/>
      <c r="B126" s="56"/>
      <c r="C126" s="73">
        <v>29.25</v>
      </c>
      <c r="D126" s="56"/>
      <c r="E126" s="56"/>
      <c r="F126" s="56"/>
      <c r="G126" s="56"/>
      <c r="H126" s="56"/>
      <c r="I126" s="56"/>
      <c r="J126" s="56"/>
      <c r="K126" s="56"/>
    </row>
    <row r="127" spans="1:11">
      <c r="A127" s="56"/>
      <c r="B127" s="56"/>
      <c r="C127" s="73">
        <v>29.5</v>
      </c>
      <c r="D127" s="56"/>
      <c r="E127" s="56"/>
      <c r="F127" s="56"/>
      <c r="G127" s="56"/>
      <c r="H127" s="56"/>
      <c r="I127" s="56"/>
      <c r="J127" s="56"/>
      <c r="K127" s="56"/>
    </row>
    <row r="128" spans="1:11">
      <c r="A128" s="56"/>
      <c r="B128" s="56"/>
      <c r="C128" s="73">
        <v>29.75</v>
      </c>
      <c r="D128" s="56"/>
      <c r="E128" s="56"/>
      <c r="F128" s="56"/>
      <c r="G128" s="56"/>
      <c r="H128" s="56"/>
      <c r="I128" s="56"/>
      <c r="J128" s="56"/>
      <c r="K128" s="56"/>
    </row>
    <row r="129" spans="1:11">
      <c r="A129" s="56"/>
      <c r="B129" s="56"/>
      <c r="C129" s="73">
        <v>30</v>
      </c>
      <c r="D129" s="56"/>
      <c r="E129" s="56"/>
      <c r="F129" s="56"/>
      <c r="G129" s="56"/>
      <c r="H129" s="56"/>
      <c r="I129" s="56"/>
      <c r="K129" s="56"/>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Startseite</vt:lpstr>
      <vt:lpstr>Hinweise</vt:lpstr>
      <vt:lpstr>Definitionen</vt:lpstr>
      <vt:lpstr>Interessengruppe</vt:lpstr>
      <vt:lpstr>Heizung</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2022-01-24T09:26:40Z</dcterms:modified>
  <cp:category/>
  <cp:contentStatus/>
</cp:coreProperties>
</file>