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elge\Documents\2067\Umfrage\"/>
    </mc:Choice>
  </mc:AlternateContent>
  <xr:revisionPtr revIDLastSave="0" documentId="13_ncr:1_{2748D70E-F76A-47BB-89C8-26EE141103FF}" xr6:coauthVersionLast="45" xr6:coauthVersionMax="45" xr10:uidLastSave="{00000000-0000-0000-0000-000000000000}"/>
  <bookViews>
    <workbookView xWindow="-98" yWindow="-98" windowWidth="22695" windowHeight="14746" xr2:uid="{1E94A157-281F-49F5-974D-EA4316ECF458}"/>
  </bookViews>
  <sheets>
    <sheet name="Startseite" sheetId="5" r:id="rId1"/>
    <sheet name="Hinweise" sheetId="14" r:id="rId2"/>
    <sheet name="Definitionen" sheetId="12" r:id="rId3"/>
    <sheet name="Interessengruppe" sheetId="13" r:id="rId4"/>
    <sheet name="Wasserinstallation" sheetId="1" r:id="rId5"/>
    <sheet name="Heizung" sheetId="6" r:id="rId6"/>
    <sheet name="Raumlufttechnik" sheetId="7" r:id="rId7"/>
    <sheet name="Starkstromanlagen" sheetId="8" r:id="rId8"/>
    <sheet name="Schwachstromanlagen" sheetId="9" r:id="rId9"/>
    <sheet name="Förderanlagen" sheetId="15" r:id="rId10"/>
    <sheet name="Nutzungssp. Anlagen" sheetId="10" r:id="rId11"/>
    <sheet name="Gebäudeautomation" sheetId="11" r:id="rId12"/>
    <sheet name="Wertebereiche" sheetId="3" r:id="rId13"/>
  </sheets>
  <externalReferences>
    <externalReference r:id="rId14"/>
  </externalReferences>
  <definedNames>
    <definedName name="_xlnm._FilterDatabase" localSheetId="9" hidden="1">'[1]CES Entwurf'!#REF!</definedName>
    <definedName name="_xlnm._FilterDatabase" localSheetId="1" hidden="1">'[1]CES Entwurf'!#REF!</definedName>
    <definedName name="_xlnm._FilterDatabase" localSheetId="12" hidden="1">'[1]CES Entwurf'!#REF!</definedName>
    <definedName name="_xlnm._FilterDatabase" hidden="1">'[1]CES Entwurf'!#REF!</definedName>
    <definedName name="Autor" localSheetId="9">#REF!</definedName>
    <definedName name="Autor" localSheetId="1">#REF!</definedName>
    <definedName name="Autor" localSheetId="12">#REF!</definedName>
    <definedName name="Autor">#REF!</definedName>
    <definedName name="Bereich" localSheetId="9">#REF!</definedName>
    <definedName name="Bereich" localSheetId="1">#REF!</definedName>
    <definedName name="Bereich" localSheetId="12">#REF!</definedName>
    <definedName name="Bereich">#REF!</definedName>
    <definedName name="Datum" localSheetId="9">#REF!</definedName>
    <definedName name="Datum" localSheetId="1">#REF!</definedName>
    <definedName name="Datum" localSheetId="12">#REF!</definedName>
    <definedName name="Datum">#REF!</definedName>
    <definedName name="Dokumentnummer" localSheetId="9">#REF!</definedName>
    <definedName name="Dokumentnummer" localSheetId="1">#REF!</definedName>
    <definedName name="Dokumentnummer" localSheetId="12">#REF!</definedName>
    <definedName name="Dokumentnummer">#REF!</definedName>
    <definedName name="_xlnm.Print_Area" localSheetId="2">Definitionen!$A$1:$B$5</definedName>
    <definedName name="_xlnm.Print_Area" localSheetId="1">Hinweise!$A$1:$C$8</definedName>
    <definedName name="_xlnm.Print_Area" localSheetId="3">Interessengruppe!$A$1:$B$3</definedName>
    <definedName name="_xlnm.Print_Area" localSheetId="0">Startseite!$A$1:$K$23</definedName>
    <definedName name="DS_Projektnummer" localSheetId="9">#REF!</definedName>
    <definedName name="DS_Projektnummer" localSheetId="1">#REF!</definedName>
    <definedName name="DS_Projektnummer" localSheetId="12">#REF!</definedName>
    <definedName name="DS_Projektnummer">#REF!</definedName>
    <definedName name="Feld_DS_Projektnummer" localSheetId="9">#REF!</definedName>
    <definedName name="Feld_DS_Projektnummer" localSheetId="1">#REF!</definedName>
    <definedName name="Feld_DS_Projektnummer" localSheetId="12">#REF!</definedName>
    <definedName name="Feld_DS_Projektnummer">#REF!</definedName>
    <definedName name="Feld_Projektkennwort" localSheetId="9">#REF!</definedName>
    <definedName name="Feld_Projektkennwort" localSheetId="1">#REF!</definedName>
    <definedName name="Feld_Projektkennwort" localSheetId="12">#REF!</definedName>
    <definedName name="Feld_Projektkennwort">#REF!</definedName>
    <definedName name="Feld_Projektnummer" localSheetId="9">#REF!</definedName>
    <definedName name="Feld_Projektnummer" localSheetId="1">#REF!</definedName>
    <definedName name="Feld_Projektnummer" localSheetId="12">#REF!</definedName>
    <definedName name="Feld_Projektnummer">#REF!</definedName>
    <definedName name="Hilfsenergie_Einheit">Wertebereiche!$J$8:$J$9</definedName>
    <definedName name="Index" localSheetId="9">#REF!</definedName>
    <definedName name="Index" localSheetId="1">#REF!</definedName>
    <definedName name="Index" localSheetId="12">#REF!</definedName>
    <definedName name="Index">#REF!</definedName>
    <definedName name="Kunde_Bauherr" localSheetId="9">#REF!</definedName>
    <definedName name="Kunde_Bauherr" localSheetId="1">#REF!</definedName>
    <definedName name="Kunde_Bauherr" localSheetId="12">#REF!</definedName>
    <definedName name="Kunde_Bauherr">#REF!</definedName>
    <definedName name="Projekt" localSheetId="9">#REF!</definedName>
    <definedName name="Projekt" localSheetId="1">#REF!</definedName>
    <definedName name="Projekt" localSheetId="12">#REF!</definedName>
    <definedName name="Projekt">#REF!</definedName>
    <definedName name="Projektkennwort" localSheetId="9">#REF!</definedName>
    <definedName name="Projektkennwort" localSheetId="1">#REF!</definedName>
    <definedName name="Projektkennwort" localSheetId="12">#REF!</definedName>
    <definedName name="Projektkennwort">#REF!</definedName>
    <definedName name="Projektnummer" localSheetId="9">#REF!</definedName>
    <definedName name="Projektnummer" localSheetId="1">#REF!</definedName>
    <definedName name="Projektnummer" localSheetId="12">#REF!</definedName>
    <definedName name="Projektnummer">#REF!</definedName>
    <definedName name="Z_F2B8230D_1091_8949_8C9D_615C5D1DBFF7_.wvu.PrintArea" localSheetId="2" hidden="1">Definitionen!$A$1:$B$5</definedName>
    <definedName name="Z_F2B8230D_1091_8949_8C9D_615C5D1DBFF7_.wvu.PrintArea" localSheetId="1" hidden="1">Hinweise!$A$1:$C$8</definedName>
    <definedName name="Z_F2B8230D_1091_8949_8C9D_615C5D1DBFF7_.wvu.PrintArea" localSheetId="0" hidden="1">Startseite!$A$1:$K$23</definedName>
    <definedName name="Z_F2B8230D_1091_8949_8C9D_615C5D1DBFF7_.wvu.Rows" localSheetId="4" hidden="1">Wasserinstallation!#REF!</definedName>
  </definedNames>
  <calcPr calcId="191029"/>
  <customWorkbookViews>
    <customWorkbookView name="Ansicht1" guid="{F2B8230D-1091-8949-8C9D-615C5D1DBFF7}" maximized="1" windowWidth="1440" windowHeight="900" tabRatio="680"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34" i="15" l="1"/>
  <c r="W34" i="15"/>
  <c r="AA33" i="15"/>
  <c r="W33" i="15"/>
  <c r="AA32" i="15"/>
  <c r="W32" i="15"/>
  <c r="AA31" i="15"/>
  <c r="W31" i="15"/>
  <c r="AA30" i="15"/>
  <c r="W30" i="15"/>
  <c r="AA29" i="15"/>
  <c r="W29" i="15"/>
  <c r="AA28" i="15"/>
  <c r="W28" i="15"/>
  <c r="AA27" i="15"/>
  <c r="W27" i="15"/>
  <c r="AA26" i="15"/>
  <c r="W26" i="15"/>
  <c r="AA25" i="15"/>
  <c r="W25" i="15"/>
  <c r="AA24" i="15"/>
  <c r="W24" i="15"/>
  <c r="AA23" i="15"/>
  <c r="W23" i="15"/>
  <c r="AA22" i="15"/>
  <c r="W22" i="15"/>
  <c r="AA21" i="15"/>
  <c r="W21" i="15"/>
  <c r="AA20" i="15"/>
  <c r="W20" i="15"/>
  <c r="AA17" i="15"/>
  <c r="W17" i="15"/>
  <c r="AA16" i="15"/>
  <c r="W16" i="15"/>
  <c r="AA15" i="15"/>
  <c r="W15" i="15"/>
  <c r="AA35" i="15"/>
  <c r="W35" i="15"/>
  <c r="AA19" i="15"/>
  <c r="W19" i="15"/>
  <c r="AA18" i="15"/>
  <c r="W18" i="15"/>
  <c r="AA14" i="15"/>
  <c r="W14" i="15"/>
  <c r="AA10" i="15"/>
  <c r="W10" i="15"/>
  <c r="AA9" i="15"/>
  <c r="W9" i="15"/>
  <c r="AA8" i="15"/>
  <c r="W8" i="15"/>
  <c r="AA11" i="15"/>
  <c r="W11" i="15"/>
  <c r="AA12" i="15"/>
  <c r="W12" i="15"/>
  <c r="W6" i="15"/>
  <c r="AA6" i="15"/>
  <c r="AA58" i="15" l="1"/>
  <c r="W58" i="15"/>
  <c r="AA57" i="15"/>
  <c r="W57" i="15"/>
  <c r="AA56" i="15"/>
  <c r="W56" i="15"/>
  <c r="AA55" i="15"/>
  <c r="W55" i="15"/>
  <c r="AA54" i="15"/>
  <c r="W54" i="15"/>
  <c r="AA53" i="15"/>
  <c r="W53" i="15"/>
  <c r="AA52" i="15"/>
  <c r="W52" i="15"/>
  <c r="AA51" i="15"/>
  <c r="W51" i="15"/>
  <c r="AA50" i="15"/>
  <c r="W50" i="15"/>
  <c r="AA49" i="15"/>
  <c r="W49" i="15"/>
  <c r="AA48" i="15"/>
  <c r="W48" i="15"/>
  <c r="AA47" i="15"/>
  <c r="W47" i="15"/>
  <c r="AA46" i="15"/>
  <c r="W46" i="15"/>
  <c r="AA45" i="15"/>
  <c r="W45" i="15"/>
  <c r="AA44" i="15"/>
  <c r="W44" i="15"/>
  <c r="AA43" i="15"/>
  <c r="W43" i="15"/>
  <c r="AA42" i="15"/>
  <c r="W42" i="15"/>
  <c r="AA41" i="15"/>
  <c r="W41" i="15"/>
  <c r="AA40" i="15"/>
  <c r="W40" i="15"/>
  <c r="AA39" i="15"/>
  <c r="W39" i="15"/>
  <c r="AA38" i="15"/>
  <c r="W38" i="15"/>
  <c r="AA37" i="15"/>
  <c r="W37" i="15"/>
  <c r="AA13" i="15"/>
  <c r="W13" i="15"/>
  <c r="AA7" i="15"/>
  <c r="W7" i="15"/>
  <c r="AA28" i="8"/>
  <c r="W28" i="8"/>
  <c r="AA10" i="8"/>
  <c r="W10" i="8"/>
  <c r="AA24" i="8"/>
  <c r="W24" i="8"/>
  <c r="AA19" i="8"/>
  <c r="W19" i="8"/>
  <c r="AA75" i="7" l="1"/>
  <c r="W75" i="7"/>
  <c r="AA125" i="6"/>
  <c r="W125" i="6"/>
  <c r="AA124" i="6"/>
  <c r="W124" i="6"/>
  <c r="AA70" i="6"/>
  <c r="W70" i="6"/>
  <c r="AA69" i="6"/>
  <c r="W69" i="6"/>
  <c r="AA71" i="6"/>
  <c r="W71" i="6"/>
  <c r="AA72" i="6"/>
  <c r="W72" i="6"/>
  <c r="AA48" i="6"/>
  <c r="W48" i="6"/>
  <c r="AA29" i="6"/>
  <c r="W29" i="6"/>
  <c r="AA24" i="6"/>
  <c r="W24" i="6"/>
  <c r="AA18" i="6"/>
  <c r="W18" i="6"/>
  <c r="AA17" i="6"/>
  <c r="W17" i="6"/>
  <c r="AA28" i="1"/>
  <c r="W28" i="1"/>
  <c r="AA17" i="1"/>
  <c r="W17" i="1"/>
  <c r="AA16" i="1"/>
  <c r="W16" i="1"/>
  <c r="AA104" i="6" l="1"/>
  <c r="W104" i="6"/>
  <c r="AA103" i="6"/>
  <c r="W103" i="6"/>
  <c r="AA102" i="6"/>
  <c r="W102" i="6"/>
  <c r="AA101" i="6"/>
  <c r="W101" i="6"/>
  <c r="AA100" i="6"/>
  <c r="W100" i="6"/>
  <c r="AA99" i="6"/>
  <c r="W99" i="6"/>
  <c r="AA98" i="6"/>
  <c r="W98" i="6"/>
  <c r="AA97" i="6"/>
  <c r="W97" i="6"/>
  <c r="AA96" i="6"/>
  <c r="W96" i="6"/>
  <c r="AA70" i="11"/>
  <c r="W70" i="11"/>
  <c r="AA69" i="11"/>
  <c r="W69" i="11"/>
  <c r="AA68" i="11"/>
  <c r="W68" i="11"/>
  <c r="AA67" i="11"/>
  <c r="W67" i="11"/>
  <c r="AA66" i="11"/>
  <c r="W66" i="11"/>
  <c r="AA65" i="11"/>
  <c r="W65" i="11"/>
  <c r="AA64" i="11"/>
  <c r="W64" i="11"/>
  <c r="AA63" i="11"/>
  <c r="W63" i="11"/>
  <c r="AA62" i="11"/>
  <c r="W62" i="11"/>
  <c r="AA61" i="11"/>
  <c r="W61" i="11"/>
  <c r="AA30" i="10"/>
  <c r="W30" i="10"/>
  <c r="AA29" i="10"/>
  <c r="W29" i="10"/>
  <c r="AA28" i="10"/>
  <c r="W28" i="10"/>
  <c r="AA27" i="10"/>
  <c r="W27" i="10"/>
  <c r="AA26" i="10"/>
  <c r="W26" i="10"/>
  <c r="AA25" i="10"/>
  <c r="W25" i="10"/>
  <c r="AA24" i="10"/>
  <c r="W24" i="10"/>
  <c r="AA23" i="10"/>
  <c r="W23" i="10"/>
  <c r="AA22" i="10"/>
  <c r="W22" i="10"/>
  <c r="AA21" i="10"/>
  <c r="W21" i="10"/>
  <c r="AA33" i="9"/>
  <c r="W33" i="9"/>
  <c r="AA32" i="9"/>
  <c r="W32" i="9"/>
  <c r="AA31" i="9"/>
  <c r="W31" i="9"/>
  <c r="AA30" i="9"/>
  <c r="W30" i="9"/>
  <c r="AA29" i="9"/>
  <c r="W29" i="9"/>
  <c r="AA28" i="9"/>
  <c r="W28" i="9"/>
  <c r="AA27" i="9"/>
  <c r="W27" i="9"/>
  <c r="AA26" i="9"/>
  <c r="W26" i="9"/>
  <c r="AA25" i="9"/>
  <c r="W25" i="9"/>
  <c r="AA24" i="9"/>
  <c r="W24" i="9"/>
  <c r="AA51" i="8"/>
  <c r="W51" i="8"/>
  <c r="AA50" i="8"/>
  <c r="W50" i="8"/>
  <c r="AA49" i="8"/>
  <c r="W49" i="8"/>
  <c r="AA48" i="8"/>
  <c r="W48" i="8"/>
  <c r="AA47" i="8"/>
  <c r="W47" i="8"/>
  <c r="AA46" i="8"/>
  <c r="W46" i="8"/>
  <c r="AA45" i="8"/>
  <c r="W45" i="8"/>
  <c r="AA44" i="8"/>
  <c r="W44" i="8"/>
  <c r="AA43" i="8"/>
  <c r="W43" i="8"/>
  <c r="AA42" i="8"/>
  <c r="W42" i="8"/>
  <c r="AA41" i="8"/>
  <c r="W41" i="8"/>
  <c r="AA40" i="8"/>
  <c r="W40" i="8"/>
  <c r="AA39" i="8"/>
  <c r="W39" i="8"/>
  <c r="AA38" i="8"/>
  <c r="W38" i="8"/>
  <c r="AA37" i="8"/>
  <c r="W37" i="8"/>
  <c r="AA36" i="8"/>
  <c r="W36" i="8"/>
  <c r="AA35" i="8"/>
  <c r="W35" i="8"/>
  <c r="AA34" i="8"/>
  <c r="W34" i="8"/>
  <c r="AA33" i="8"/>
  <c r="W33" i="8"/>
  <c r="AA32" i="8"/>
  <c r="W32" i="8"/>
  <c r="AA96" i="7"/>
  <c r="W96" i="7"/>
  <c r="AA95" i="7"/>
  <c r="W95" i="7"/>
  <c r="AA94" i="7"/>
  <c r="W94" i="7"/>
  <c r="AA93" i="7"/>
  <c r="W93" i="7"/>
  <c r="AA92" i="7"/>
  <c r="W92" i="7"/>
  <c r="AA91" i="7"/>
  <c r="W91" i="7"/>
  <c r="AA90" i="7"/>
  <c r="W90" i="7"/>
  <c r="AA89" i="7"/>
  <c r="W89" i="7"/>
  <c r="AA88" i="7"/>
  <c r="W88" i="7"/>
  <c r="AA87" i="7"/>
  <c r="W87" i="7"/>
  <c r="AA160" i="6"/>
  <c r="W160" i="6"/>
  <c r="AA159" i="6"/>
  <c r="W159" i="6"/>
  <c r="AA158" i="6"/>
  <c r="W158" i="6"/>
  <c r="AA157" i="6"/>
  <c r="W157" i="6"/>
  <c r="AA156" i="6"/>
  <c r="W156" i="6"/>
  <c r="AA155" i="6"/>
  <c r="W155" i="6"/>
  <c r="AA154" i="6"/>
  <c r="W154" i="6"/>
  <c r="AA153" i="6"/>
  <c r="W153" i="6"/>
  <c r="AA152" i="6"/>
  <c r="W152" i="6"/>
  <c r="AA151" i="6"/>
  <c r="W151" i="6"/>
  <c r="AA150" i="6"/>
  <c r="W150" i="6"/>
  <c r="AA149" i="6"/>
  <c r="W149" i="6"/>
  <c r="AA148" i="6"/>
  <c r="W148" i="6"/>
  <c r="AA147" i="6"/>
  <c r="W147" i="6"/>
  <c r="AA53" i="1"/>
  <c r="W53" i="1"/>
  <c r="AA52" i="1"/>
  <c r="W52" i="1"/>
  <c r="AA51" i="1"/>
  <c r="W51" i="1"/>
  <c r="AA50" i="1"/>
  <c r="W50" i="1"/>
  <c r="AA49" i="1"/>
  <c r="W49" i="1"/>
  <c r="AA48" i="1"/>
  <c r="W48" i="1"/>
  <c r="AA47" i="1"/>
  <c r="W47" i="1"/>
  <c r="AA46" i="1"/>
  <c r="W46" i="1"/>
  <c r="AA45" i="1"/>
  <c r="W45" i="1"/>
  <c r="AA44" i="1"/>
  <c r="W44" i="1"/>
  <c r="AA43" i="1"/>
  <c r="W43" i="1"/>
  <c r="AA80" i="11" l="1"/>
  <c r="W80" i="11"/>
  <c r="AA79" i="11"/>
  <c r="W79" i="11"/>
  <c r="AA78" i="11"/>
  <c r="W78" i="11"/>
  <c r="AA77" i="11"/>
  <c r="W77" i="11"/>
  <c r="AA76" i="11"/>
  <c r="W76" i="11"/>
  <c r="AA75" i="11"/>
  <c r="W75" i="11"/>
  <c r="AA74" i="11"/>
  <c r="W74" i="11"/>
  <c r="AA73" i="11"/>
  <c r="W73" i="11"/>
  <c r="AA72" i="11"/>
  <c r="W72" i="11"/>
  <c r="AA71" i="11"/>
  <c r="W71" i="11"/>
  <c r="AA60" i="11"/>
  <c r="W60" i="11"/>
  <c r="AA59" i="11"/>
  <c r="W59" i="11"/>
  <c r="AA40" i="10"/>
  <c r="W40" i="10"/>
  <c r="AA39" i="10"/>
  <c r="W39" i="10"/>
  <c r="AA38" i="10"/>
  <c r="W38" i="10"/>
  <c r="AA37" i="10"/>
  <c r="W37" i="10"/>
  <c r="AA36" i="10"/>
  <c r="W36" i="10"/>
  <c r="AA35" i="10"/>
  <c r="W35" i="10"/>
  <c r="AA34" i="10"/>
  <c r="W34" i="10"/>
  <c r="AA33" i="10"/>
  <c r="W33" i="10"/>
  <c r="AA32" i="10"/>
  <c r="W32" i="10"/>
  <c r="AA31" i="10"/>
  <c r="W31" i="10"/>
  <c r="AA20" i="10"/>
  <c r="W20" i="10"/>
  <c r="AA19" i="10"/>
  <c r="W19" i="10"/>
  <c r="AA43" i="9"/>
  <c r="W43" i="9"/>
  <c r="AA42" i="9"/>
  <c r="W42" i="9"/>
  <c r="AA41" i="9"/>
  <c r="W41" i="9"/>
  <c r="AA40" i="9"/>
  <c r="W40" i="9"/>
  <c r="AA39" i="9"/>
  <c r="W39" i="9"/>
  <c r="AA38" i="9"/>
  <c r="W38" i="9"/>
  <c r="AA37" i="9"/>
  <c r="W37" i="9"/>
  <c r="AA36" i="9"/>
  <c r="W36" i="9"/>
  <c r="AA35" i="9"/>
  <c r="W35" i="9"/>
  <c r="AA34" i="9"/>
  <c r="W34" i="9"/>
  <c r="AA23" i="9"/>
  <c r="W23" i="9"/>
  <c r="AA22" i="9"/>
  <c r="W22" i="9"/>
  <c r="AA61" i="8"/>
  <c r="W61" i="8"/>
  <c r="AA60" i="8"/>
  <c r="W60" i="8"/>
  <c r="AA59" i="8"/>
  <c r="W59" i="8"/>
  <c r="AA58" i="8"/>
  <c r="W58" i="8"/>
  <c r="AA57" i="8"/>
  <c r="W57" i="8"/>
  <c r="AA56" i="8"/>
  <c r="W56" i="8"/>
  <c r="AA55" i="8"/>
  <c r="W55" i="8"/>
  <c r="AA54" i="8"/>
  <c r="W54" i="8"/>
  <c r="AA53" i="8"/>
  <c r="W53" i="8"/>
  <c r="AA52" i="8"/>
  <c r="W52" i="8"/>
  <c r="AA31" i="8"/>
  <c r="W31" i="8"/>
  <c r="AA30" i="8"/>
  <c r="W30" i="8"/>
  <c r="AA106" i="7" l="1"/>
  <c r="W106" i="7"/>
  <c r="AA105" i="7"/>
  <c r="W105" i="7"/>
  <c r="AA104" i="7"/>
  <c r="W104" i="7"/>
  <c r="AA103" i="7"/>
  <c r="W103" i="7"/>
  <c r="AA102" i="7"/>
  <c r="W102" i="7"/>
  <c r="AA101" i="7"/>
  <c r="W101" i="7"/>
  <c r="AA100" i="7"/>
  <c r="W100" i="7"/>
  <c r="AA99" i="7"/>
  <c r="W99" i="7"/>
  <c r="AA98" i="7"/>
  <c r="W98" i="7"/>
  <c r="AA97" i="7"/>
  <c r="W97" i="7"/>
  <c r="AA86" i="7"/>
  <c r="W86" i="7"/>
  <c r="AA85" i="7"/>
  <c r="W85" i="7"/>
  <c r="AA7" i="1"/>
  <c r="W7" i="1"/>
  <c r="AA6" i="1"/>
  <c r="W6" i="1"/>
  <c r="AA166" i="6" l="1"/>
  <c r="W166" i="6"/>
  <c r="AA165" i="6"/>
  <c r="W165" i="6"/>
  <c r="AA164" i="6"/>
  <c r="W164" i="6"/>
  <c r="AA163" i="6"/>
  <c r="W163" i="6"/>
  <c r="AA162" i="6"/>
  <c r="W162" i="6"/>
  <c r="AA161" i="6"/>
  <c r="W161" i="6"/>
  <c r="AA146" i="6"/>
  <c r="W146" i="6"/>
  <c r="AA145" i="6"/>
  <c r="W145" i="6"/>
  <c r="AA9" i="1" l="1"/>
  <c r="AA64" i="1"/>
  <c r="W64" i="1" l="1"/>
  <c r="AA63" i="1"/>
  <c r="W63" i="1"/>
  <c r="AA62" i="1"/>
  <c r="W62" i="1"/>
  <c r="AA61" i="1"/>
  <c r="W61" i="1"/>
  <c r="AA60" i="1"/>
  <c r="W60" i="1"/>
  <c r="AA59" i="1"/>
  <c r="W59" i="1"/>
  <c r="AA58" i="1"/>
  <c r="W58" i="1"/>
  <c r="AA57" i="1"/>
  <c r="W57" i="1"/>
  <c r="AA56" i="1"/>
  <c r="W56" i="1"/>
  <c r="AA55" i="1"/>
  <c r="W55" i="1"/>
  <c r="AA54" i="1"/>
  <c r="W54" i="1"/>
  <c r="AA42" i="1"/>
  <c r="W42" i="1"/>
  <c r="AA7" i="11" l="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54" i="11"/>
  <c r="AA55" i="11"/>
  <c r="AA56" i="11"/>
  <c r="AA57" i="11"/>
  <c r="AA6" i="11"/>
  <c r="W41" i="11"/>
  <c r="W42" i="11"/>
  <c r="W43" i="11"/>
  <c r="W44" i="11"/>
  <c r="W45" i="11"/>
  <c r="W46" i="11"/>
  <c r="W47" i="11"/>
  <c r="W48" i="11"/>
  <c r="W49" i="11"/>
  <c r="W50" i="11"/>
  <c r="W51" i="11"/>
  <c r="W52" i="11"/>
  <c r="W53" i="11"/>
  <c r="W54" i="11"/>
  <c r="W55" i="11"/>
  <c r="W56" i="11"/>
  <c r="W57" i="11"/>
  <c r="W7" i="11"/>
  <c r="W8" i="11"/>
  <c r="W9" i="11"/>
  <c r="W10"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6" i="11"/>
  <c r="AA6" i="10"/>
  <c r="AA7" i="10"/>
  <c r="AA8" i="10"/>
  <c r="AA9" i="10"/>
  <c r="AA10" i="10"/>
  <c r="AA11" i="10"/>
  <c r="AA12" i="10"/>
  <c r="AA13" i="10"/>
  <c r="AA14" i="10"/>
  <c r="AA15" i="10"/>
  <c r="AA16" i="10"/>
  <c r="AA17" i="10"/>
  <c r="W6" i="10"/>
  <c r="W7" i="10"/>
  <c r="W8" i="10"/>
  <c r="W9" i="10"/>
  <c r="W10" i="10"/>
  <c r="W11" i="10"/>
  <c r="W12" i="10"/>
  <c r="W13" i="10"/>
  <c r="W14" i="10"/>
  <c r="W15" i="10"/>
  <c r="W16" i="10"/>
  <c r="W17" i="10"/>
  <c r="AA7" i="9" l="1"/>
  <c r="AA8" i="9"/>
  <c r="AA9" i="9"/>
  <c r="AA10" i="9"/>
  <c r="AA11" i="9"/>
  <c r="AA12" i="9"/>
  <c r="AA13" i="9"/>
  <c r="AA14" i="9"/>
  <c r="AA15" i="9"/>
  <c r="AA16" i="9"/>
  <c r="AA17" i="9"/>
  <c r="AA18" i="9"/>
  <c r="AA19" i="9"/>
  <c r="AA20" i="9"/>
  <c r="AA6" i="9"/>
  <c r="W7" i="9"/>
  <c r="W8" i="9"/>
  <c r="W9" i="9"/>
  <c r="W10" i="9"/>
  <c r="W11" i="9"/>
  <c r="W12" i="9"/>
  <c r="W13" i="9"/>
  <c r="W14" i="9"/>
  <c r="W15" i="9"/>
  <c r="W16" i="9"/>
  <c r="W17" i="9"/>
  <c r="W18" i="9"/>
  <c r="W19" i="9"/>
  <c r="W20" i="9"/>
  <c r="W6" i="9"/>
  <c r="AA7" i="8" l="1"/>
  <c r="AA8" i="8"/>
  <c r="AA9" i="8"/>
  <c r="AA11" i="8"/>
  <c r="AA12" i="8"/>
  <c r="AA13" i="8"/>
  <c r="AA14" i="8"/>
  <c r="AA15" i="8"/>
  <c r="AA16" i="8"/>
  <c r="AA17" i="8"/>
  <c r="AA18" i="8"/>
  <c r="AA20" i="8"/>
  <c r="AA21" i="8"/>
  <c r="AA22" i="8"/>
  <c r="AA23" i="8"/>
  <c r="AA25" i="8"/>
  <c r="AA26" i="8"/>
  <c r="AA27" i="8"/>
  <c r="AA6" i="8"/>
  <c r="W7" i="8"/>
  <c r="W8" i="8"/>
  <c r="W9" i="8"/>
  <c r="W11" i="8"/>
  <c r="W12" i="8"/>
  <c r="W13" i="8"/>
  <c r="W14" i="8"/>
  <c r="W15" i="8"/>
  <c r="W16" i="8"/>
  <c r="W17" i="8"/>
  <c r="W18" i="8"/>
  <c r="W20" i="8"/>
  <c r="W21" i="8"/>
  <c r="W22" i="8"/>
  <c r="W23" i="8"/>
  <c r="W25" i="8"/>
  <c r="W26" i="8"/>
  <c r="W27" i="8"/>
  <c r="W6" i="8"/>
  <c r="AA66" i="7" l="1"/>
  <c r="AA67" i="7"/>
  <c r="AA68" i="7"/>
  <c r="AA69" i="7"/>
  <c r="AA70" i="7"/>
  <c r="AA71" i="7"/>
  <c r="AA72" i="7"/>
  <c r="AA73" i="7"/>
  <c r="AA74" i="7"/>
  <c r="AA76" i="7"/>
  <c r="AA77" i="7"/>
  <c r="AA78" i="7"/>
  <c r="AA79" i="7"/>
  <c r="AA80" i="7"/>
  <c r="AA81" i="7"/>
  <c r="AA82" i="7"/>
  <c r="AA83"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 i="7"/>
  <c r="W76" i="7"/>
  <c r="W77" i="7"/>
  <c r="W78" i="7"/>
  <c r="W79" i="7"/>
  <c r="W80" i="7"/>
  <c r="W81" i="7"/>
  <c r="W82" i="7"/>
  <c r="W83"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6" i="7"/>
  <c r="AA7" i="6" l="1"/>
  <c r="AA8" i="6"/>
  <c r="AA9" i="6"/>
  <c r="AA10" i="6"/>
  <c r="AA11" i="6"/>
  <c r="AA12" i="6"/>
  <c r="AA13" i="6"/>
  <c r="AA14" i="6"/>
  <c r="AA15" i="6"/>
  <c r="AA16" i="6"/>
  <c r="AA19" i="6"/>
  <c r="AA20" i="6"/>
  <c r="AA21" i="6"/>
  <c r="AA22" i="6"/>
  <c r="AA23" i="6"/>
  <c r="AA25" i="6"/>
  <c r="AA26" i="6"/>
  <c r="AA27" i="6"/>
  <c r="AA28" i="6"/>
  <c r="AA30" i="6"/>
  <c r="AA31" i="6"/>
  <c r="AA32" i="6"/>
  <c r="AA33" i="6"/>
  <c r="AA34" i="6"/>
  <c r="AA35" i="6"/>
  <c r="AA36" i="6"/>
  <c r="AA37" i="6"/>
  <c r="AA38" i="6"/>
  <c r="AA39" i="6"/>
  <c r="AA40" i="6"/>
  <c r="AA41" i="6"/>
  <c r="AA42" i="6"/>
  <c r="AA43" i="6"/>
  <c r="AA44" i="6"/>
  <c r="AA45" i="6"/>
  <c r="AA46" i="6"/>
  <c r="AA47" i="6"/>
  <c r="AA49" i="6"/>
  <c r="AA50" i="6"/>
  <c r="AA51" i="6"/>
  <c r="AA52" i="6"/>
  <c r="AA53" i="6"/>
  <c r="AA54" i="6"/>
  <c r="AA55" i="6"/>
  <c r="AA56" i="6"/>
  <c r="AA57" i="6"/>
  <c r="AA58" i="6"/>
  <c r="AA59" i="6"/>
  <c r="AA60" i="6"/>
  <c r="AA61" i="6"/>
  <c r="AA62" i="6"/>
  <c r="AA63" i="6"/>
  <c r="AA64" i="6"/>
  <c r="AA65" i="6"/>
  <c r="AA66" i="6"/>
  <c r="AA67" i="6"/>
  <c r="AA68" i="6"/>
  <c r="AA73" i="6"/>
  <c r="AA74" i="6"/>
  <c r="AA75" i="6"/>
  <c r="AA76" i="6"/>
  <c r="AA77" i="6"/>
  <c r="AA78" i="6"/>
  <c r="AA79" i="6"/>
  <c r="AA80" i="6"/>
  <c r="AA81" i="6"/>
  <c r="AA82" i="6"/>
  <c r="AA83" i="6"/>
  <c r="AA84" i="6"/>
  <c r="AA85" i="6"/>
  <c r="AA86" i="6"/>
  <c r="AA87" i="6"/>
  <c r="AA88" i="6"/>
  <c r="AA89" i="6"/>
  <c r="AA90" i="6"/>
  <c r="AA91" i="6"/>
  <c r="AA92" i="6"/>
  <c r="AA93" i="6"/>
  <c r="AA94" i="6"/>
  <c r="AA95" i="6"/>
  <c r="AA105" i="6"/>
  <c r="AA106" i="6"/>
  <c r="AA107" i="6"/>
  <c r="AA108" i="6"/>
  <c r="AA109" i="6"/>
  <c r="AA110" i="6"/>
  <c r="AA111" i="6"/>
  <c r="AA112" i="6"/>
  <c r="AA113" i="6"/>
  <c r="AA114" i="6"/>
  <c r="AA115" i="6"/>
  <c r="AA116" i="6"/>
  <c r="AA117" i="6"/>
  <c r="AA118" i="6"/>
  <c r="AA119" i="6"/>
  <c r="AA120" i="6"/>
  <c r="AA121" i="6"/>
  <c r="AA122" i="6"/>
  <c r="AA123" i="6"/>
  <c r="AA126" i="6"/>
  <c r="AA127" i="6"/>
  <c r="AA128" i="6"/>
  <c r="AA129" i="6"/>
  <c r="AA130" i="6"/>
  <c r="AA131" i="6"/>
  <c r="AA132" i="6"/>
  <c r="AA133" i="6"/>
  <c r="AA134" i="6"/>
  <c r="AA135" i="6"/>
  <c r="AA136" i="6"/>
  <c r="AA137" i="6"/>
  <c r="AA138" i="6"/>
  <c r="AA139" i="6"/>
  <c r="AA140" i="6"/>
  <c r="AA141" i="6"/>
  <c r="AA142" i="6"/>
  <c r="AA143" i="6"/>
  <c r="AA6" i="6"/>
  <c r="W7" i="6"/>
  <c r="W8" i="6"/>
  <c r="W9" i="6"/>
  <c r="W10" i="6"/>
  <c r="W11" i="6"/>
  <c r="W12" i="6"/>
  <c r="W13" i="6"/>
  <c r="W14" i="6"/>
  <c r="W15" i="6"/>
  <c r="W16" i="6"/>
  <c r="W19" i="6"/>
  <c r="W20" i="6"/>
  <c r="W21" i="6"/>
  <c r="W22" i="6"/>
  <c r="W23" i="6"/>
  <c r="W25" i="6"/>
  <c r="W26" i="6"/>
  <c r="W27" i="6"/>
  <c r="W28" i="6"/>
  <c r="W30" i="6"/>
  <c r="W31" i="6"/>
  <c r="W32" i="6"/>
  <c r="W33" i="6"/>
  <c r="W34" i="6"/>
  <c r="W35" i="6"/>
  <c r="W36" i="6"/>
  <c r="W37" i="6"/>
  <c r="W38" i="6"/>
  <c r="W39" i="6"/>
  <c r="W40" i="6"/>
  <c r="W41" i="6"/>
  <c r="W42" i="6"/>
  <c r="W43" i="6"/>
  <c r="W44" i="6"/>
  <c r="W45" i="6"/>
  <c r="W46" i="6"/>
  <c r="W47" i="6"/>
  <c r="W49" i="6"/>
  <c r="W50" i="6"/>
  <c r="W51" i="6"/>
  <c r="W52" i="6"/>
  <c r="W53" i="6"/>
  <c r="W54" i="6"/>
  <c r="W55" i="6"/>
  <c r="W56" i="6"/>
  <c r="W57" i="6"/>
  <c r="W58" i="6"/>
  <c r="W59" i="6"/>
  <c r="W60" i="6"/>
  <c r="W61" i="6"/>
  <c r="W62" i="6"/>
  <c r="W63" i="6"/>
  <c r="W64" i="6"/>
  <c r="W65" i="6"/>
  <c r="W66" i="6"/>
  <c r="W67" i="6"/>
  <c r="W68" i="6"/>
  <c r="W73" i="6"/>
  <c r="W74" i="6"/>
  <c r="W75" i="6"/>
  <c r="W76" i="6"/>
  <c r="W77" i="6"/>
  <c r="W78" i="6"/>
  <c r="W79" i="6"/>
  <c r="W80" i="6"/>
  <c r="W81" i="6"/>
  <c r="W82" i="6"/>
  <c r="W83" i="6"/>
  <c r="W84" i="6"/>
  <c r="W85" i="6"/>
  <c r="W86" i="6"/>
  <c r="W87" i="6"/>
  <c r="W88" i="6"/>
  <c r="W89" i="6"/>
  <c r="W90" i="6"/>
  <c r="W91" i="6"/>
  <c r="W92" i="6"/>
  <c r="W93" i="6"/>
  <c r="W94" i="6"/>
  <c r="W95" i="6"/>
  <c r="W105" i="6"/>
  <c r="W106" i="6"/>
  <c r="W107" i="6"/>
  <c r="W108" i="6"/>
  <c r="W109" i="6"/>
  <c r="W110" i="6"/>
  <c r="W111" i="6"/>
  <c r="W112" i="6"/>
  <c r="W113" i="6"/>
  <c r="W114" i="6"/>
  <c r="W115" i="6"/>
  <c r="W116" i="6"/>
  <c r="W117" i="6"/>
  <c r="W118" i="6"/>
  <c r="W119" i="6"/>
  <c r="W120" i="6"/>
  <c r="W121" i="6"/>
  <c r="W122" i="6"/>
  <c r="W123" i="6"/>
  <c r="W126" i="6"/>
  <c r="W127" i="6"/>
  <c r="W128" i="6"/>
  <c r="W129" i="6"/>
  <c r="W130" i="6"/>
  <c r="W131" i="6"/>
  <c r="W132" i="6"/>
  <c r="W133" i="6"/>
  <c r="W134" i="6"/>
  <c r="W135" i="6"/>
  <c r="W136" i="6"/>
  <c r="W137" i="6"/>
  <c r="W138" i="6"/>
  <c r="W139" i="6"/>
  <c r="W140" i="6"/>
  <c r="W141" i="6"/>
  <c r="W142" i="6"/>
  <c r="W143" i="6"/>
  <c r="W6" i="6"/>
  <c r="AA10" i="1" l="1"/>
  <c r="AA11" i="1"/>
  <c r="AA12" i="1"/>
  <c r="AA13" i="1"/>
  <c r="AA14" i="1"/>
  <c r="AA15" i="1"/>
  <c r="AA18" i="1"/>
  <c r="AA19" i="1"/>
  <c r="AA20" i="1"/>
  <c r="AA21" i="1"/>
  <c r="AA22" i="1"/>
  <c r="AA23" i="1"/>
  <c r="AA24" i="1"/>
  <c r="AA25" i="1"/>
  <c r="AA26" i="1"/>
  <c r="AA27" i="1"/>
  <c r="AA29" i="1"/>
  <c r="AA30" i="1"/>
  <c r="AA31" i="1"/>
  <c r="AA32" i="1"/>
  <c r="AA33" i="1"/>
  <c r="AA34" i="1"/>
  <c r="AA35" i="1"/>
  <c r="AA36" i="1"/>
  <c r="AA37" i="1"/>
  <c r="AA38" i="1"/>
  <c r="AA39" i="1"/>
  <c r="AA40" i="1"/>
  <c r="AA8" i="1"/>
  <c r="W10" i="1"/>
  <c r="W11" i="1"/>
  <c r="W12" i="1"/>
  <c r="W13" i="1"/>
  <c r="W14" i="1"/>
  <c r="W15" i="1"/>
  <c r="W18" i="1"/>
  <c r="W19" i="1"/>
  <c r="W20" i="1"/>
  <c r="W21" i="1"/>
  <c r="W22" i="1"/>
  <c r="W23" i="1"/>
  <c r="W24" i="1"/>
  <c r="W25" i="1"/>
  <c r="W26" i="1"/>
  <c r="W27" i="1"/>
  <c r="W29" i="1"/>
  <c r="W30" i="1"/>
  <c r="W31" i="1"/>
  <c r="W32" i="1"/>
  <c r="W33" i="1"/>
  <c r="W34" i="1"/>
  <c r="W35" i="1"/>
  <c r="W36" i="1"/>
  <c r="W37" i="1"/>
  <c r="W38" i="1"/>
  <c r="W39" i="1"/>
  <c r="W40" i="1"/>
  <c r="W8" i="1"/>
  <c r="W9" i="1"/>
</calcChain>
</file>

<file path=xl/sharedStrings.xml><?xml version="1.0" encoding="utf-8"?>
<sst xmlns="http://schemas.openxmlformats.org/spreadsheetml/2006/main" count="7070" uniqueCount="469">
  <si>
    <t>Anlagenkomponente</t>
  </si>
  <si>
    <t>Aufwand für Bedienen</t>
  </si>
  <si>
    <t>Jahre</t>
  </si>
  <si>
    <t xml:space="preserve"> </t>
  </si>
  <si>
    <t>1.1.1 Armaturen</t>
  </si>
  <si>
    <t>1.1.2 Rohrleitungen</t>
  </si>
  <si>
    <t>1.1.3 Wärmedämmung von Rohrleitungen</t>
  </si>
  <si>
    <t>1.1.4 Mess-, Steuer- und Regeleinrichtungen</t>
  </si>
  <si>
    <t>1.1.5 Pumpen</t>
  </si>
  <si>
    <t>1.1.6 Dezentrale Trinkwassererwärmung</t>
  </si>
  <si>
    <t>1.2.1 Heizwasser, siehe Heizung</t>
  </si>
  <si>
    <t>1.3 Erzeugung</t>
  </si>
  <si>
    <t>1.3.1 Wärmeerzeuger, siehe Heizung</t>
  </si>
  <si>
    <t>1.3.2 Zentrale Trinkwassererwärmung</t>
  </si>
  <si>
    <t>1.3.3 Wasseraufbereitungsanlage</t>
  </si>
  <si>
    <t>Kommentarfeld</t>
  </si>
  <si>
    <t xml:space="preserve">Angabe zur Basis der Ermittlung der %-Kosten Instandsetzung/Wartung und Inspektion </t>
  </si>
  <si>
    <t>1.1 Nutzenübergabe</t>
  </si>
  <si>
    <t>1.2 Verteilung</t>
  </si>
  <si>
    <t>1.4 Regen- und Brauchwassernutzung</t>
  </si>
  <si>
    <t>Wartungs-zyklen</t>
  </si>
  <si>
    <t xml:space="preserve">Angabe zur Datengrundlage  </t>
  </si>
  <si>
    <t>Instandsetzungszyklen</t>
  </si>
  <si>
    <t>2 Heizung</t>
  </si>
  <si>
    <t>2.1 Nutzenübergabe</t>
  </si>
  <si>
    <t>2.1.1 Heizflächen mit Zubehör (Ventile, Verschraubungen, Halter)</t>
  </si>
  <si>
    <t>2.1.2 Regeleinrichtungen</t>
  </si>
  <si>
    <t>2.1.3 Lufterhitzer für Großraumbeheizung, gas- oder ölbefeuert</t>
  </si>
  <si>
    <t>2.1.4 Elektrische Heizung</t>
  </si>
  <si>
    <t>2.2 Verteilung</t>
  </si>
  <si>
    <t>2.2.1 Pumpen</t>
  </si>
  <si>
    <t>2.2.2 Armaturen</t>
  </si>
  <si>
    <t>2.2.3 Ausdehnungsgefäß</t>
  </si>
  <si>
    <t>2.2.4 Mess- und Regelgeräte</t>
  </si>
  <si>
    <t>2.2.5 Wärmedämmung von Rohrleitungen</t>
  </si>
  <si>
    <t>2.2.6 Rohrleitung aus gezogenem oder gewalztem Stahl</t>
  </si>
  <si>
    <t>2.2.7 Rohrleitungen aus Kupfer</t>
  </si>
  <si>
    <t>2.2.8 Rohrleitungen aus Kunststoff</t>
  </si>
  <si>
    <t>2.3 Erzeugung</t>
  </si>
  <si>
    <t>2.3.1 Wärmeerzeuger</t>
  </si>
  <si>
    <t>2.3.1.1 Gasfeuerstätte mit Brenner ohne Gebläse</t>
  </si>
  <si>
    <t>2.3.1.2 Spezialkessel für Öl- und Gasfeuerung</t>
  </si>
  <si>
    <t>2.3.1.4 Schnelldampferzeuger</t>
  </si>
  <si>
    <t>2.3.1.6 Brenner</t>
  </si>
  <si>
    <t>Hilfsenergie</t>
  </si>
  <si>
    <t>1.1.1.1 Absperr- und Drosselarmaturen</t>
  </si>
  <si>
    <t>1.1.1.2 Entnahmearmaturen</t>
  </si>
  <si>
    <t>1.1.1.3 Sicherungs- und Sicherheitsarmaturen</t>
  </si>
  <si>
    <t>1.1.2.1 Rohrleitungen für kaltes Trinkwasser</t>
  </si>
  <si>
    <t>1.1.2.2 Rohrleitungen für warmes Trinkwasser bei günstigen Wasser- verhältnissen bzw. sachgemäßer Aufbereitung</t>
  </si>
  <si>
    <t>1.1.6.1 Elektronisch geregelter Durchlauferhitzer</t>
  </si>
  <si>
    <t>1.1.6.2 Elektrischer Durchlauferhitzer</t>
  </si>
  <si>
    <t>1.1.6.3 Elektrischer offener Speicher, 5 l bis 80 l</t>
  </si>
  <si>
    <t>1.1.6.4 Elektrischer geschlossener Speicher</t>
  </si>
  <si>
    <t>1.1.6.6 Gas-Durchlaufwasserheizer (DWH)</t>
  </si>
  <si>
    <t>1.1.6.7 Gas-Vorratswasserheizer (VWH)</t>
  </si>
  <si>
    <t>1.3.2.1 Trinkwasserspeicher</t>
  </si>
  <si>
    <t>1.4.1 Zisterne</t>
  </si>
  <si>
    <t>1.4.2 Filteranlage</t>
  </si>
  <si>
    <t>Ja</t>
  </si>
  <si>
    <t>Nein</t>
  </si>
  <si>
    <t>Materialkosten</t>
  </si>
  <si>
    <t>Materialkosten + Montage</t>
  </si>
  <si>
    <t>Materialkosten + Montage + Planungskosten</t>
  </si>
  <si>
    <t>Schätzwert</t>
  </si>
  <si>
    <t>2.1.1.1 Gussradiatoren</t>
  </si>
  <si>
    <t>2.1.1.2 Stahlradiatoren</t>
  </si>
  <si>
    <t>2.1.1.3 Plattenheizkörper, Stahl</t>
  </si>
  <si>
    <t>2.1.1.4 Aluminium-Heizkörper</t>
  </si>
  <si>
    <t>2.1.1.5 Konvektoren mit Verkleidung</t>
  </si>
  <si>
    <t>2.1.1.6 Deckenheizungen, Deckenstrahlplatten</t>
  </si>
  <si>
    <t>2.1.2.1 Thermostatventile</t>
  </si>
  <si>
    <t>2.1.2.2 Ventile mit Hilfsenergiebetätigung</t>
  </si>
  <si>
    <t>2.1.4.3 Elektrisches Direktheizgerät, fest eingebaut</t>
  </si>
  <si>
    <t>2.2.1.2 Umwälzpumpen</t>
  </si>
  <si>
    <t>2.2.1.3 Geregelte Strahlpumpen</t>
  </si>
  <si>
    <t>2.2.6.1 Warmwasser-Heizung</t>
  </si>
  <si>
    <t>2.2.6.2 Dampf</t>
  </si>
  <si>
    <t>2.2.6.3 Kondensat</t>
  </si>
  <si>
    <t>2.2.6.4 Gas</t>
  </si>
  <si>
    <t>2.3.1.1.1 Umlauf-Gaswasserheizer</t>
  </si>
  <si>
    <t>2.3.1.1.2 Vorrats-Gaswasserheizer</t>
  </si>
  <si>
    <t>2.3.1.3.1 Gusseiserne Gliederkessel, nur für Heizung ohne Rücklauftemperaturanhebung</t>
  </si>
  <si>
    <t>2.3.1.3.2 Stahlkessel ähnlicher Bauart nur für Heizung ohne Rücklauftemperaturanhebung im Einfamilienhaus</t>
  </si>
  <si>
    <t>2.3.1.3.4 Holzpellet-Heizkessel &gt; 100 kW</t>
  </si>
  <si>
    <t>2.3.1.3.5 Hackschnitzel-Heizkessel</t>
  </si>
  <si>
    <t>2.3.1.6.1 Gasbrenner ohne Gebläse</t>
  </si>
  <si>
    <t>2.3.1.6.2 Gasbrenner mit Gebläse und Zubehör</t>
  </si>
  <si>
    <t>2.3.1.6.3 Ölbrenner mit Gebläse und Zubehör</t>
  </si>
  <si>
    <t>2.3.1.3.3 Holzpellet-Heizkessel ≤ 100 kW</t>
  </si>
  <si>
    <t>2.3.1.7 Elektrische Heizung</t>
  </si>
  <si>
    <t>2.3.1.8 Wärmepumpen</t>
  </si>
  <si>
    <t>2.3.1.7.1 Elektro-Zentralspeicher</t>
  </si>
  <si>
    <t>2.3.1.8.1 Luft/Wasser (Elektro) Monoblock &lt; 20 kW</t>
  </si>
  <si>
    <t>2.3.1.8.2 Luft/Wasser (Elektro) Monoblock 20 - 50 kW</t>
  </si>
  <si>
    <t>2.3.1.8.3 Luft/Wasser (Elektro) Monoblock &gt; 50 kW</t>
  </si>
  <si>
    <t>2.3.1.8.4 Luft/Wasser (Elektro) Split &lt; 20 kW</t>
  </si>
  <si>
    <t>2.3.1.8.5 Luft/Wasser (Elektro) Split 20 - 50 kW</t>
  </si>
  <si>
    <t>2.3.1.8.6 Luft/Wasser (Elektro) Split &gt; 50 kW</t>
  </si>
  <si>
    <t>2.3.1.8.7 Sole/Wasser (Elektro) &lt; 20 kW</t>
  </si>
  <si>
    <t>2.3.1.8.8 Sole/Wasser (Elektro) 20 - 50 kW</t>
  </si>
  <si>
    <t>2.3.1.8.9 Sole/Wasser (Elektro) &gt; 50 kW</t>
  </si>
  <si>
    <t>2.3.1.8.10 Wasser/Wasser (Elektro) &lt; 20 kW</t>
  </si>
  <si>
    <t>2.3.1.8.11 Wasser/Wasser (Elektro) 20 - 50 kW</t>
  </si>
  <si>
    <t>2.3.1.8.12 Wasser/Wasser (Elektro) &gt; 50 kW</t>
  </si>
  <si>
    <t>2.3.1.8.13 Gas</t>
  </si>
  <si>
    <t>2.3.1.9 Blockheizkraftwerke</t>
  </si>
  <si>
    <t>2.3.1.11 Brennstoffzelle (siehe Starkstrom)</t>
  </si>
  <si>
    <t>2.3.1.10 Solarkollektoren</t>
  </si>
  <si>
    <t>2.3.1.10.1 Absorber</t>
  </si>
  <si>
    <t>2.3.1.10.2 Flachkollektor</t>
  </si>
  <si>
    <t>2.3.1.10.3 Vakuum-Röhrenkollektor</t>
  </si>
  <si>
    <t>2.3.1.10.4 Vakuum-Flachkollektor</t>
  </si>
  <si>
    <t>2.3.1.10.5 Hybrid-Kollektoren (siehe Starkstrom)</t>
  </si>
  <si>
    <t>2.3.2.1 Heizwasser</t>
  </si>
  <si>
    <t>2.3.2.2 Heizwasser/Trinkwasser</t>
  </si>
  <si>
    <t>2.3.2.3 Heizwasser/Dampf</t>
  </si>
  <si>
    <t>2.3.3 Plattenwärmeübertrager</t>
  </si>
  <si>
    <t>2.3.4 Hausübergabestation bei Fernwärme mit direktem Anschluss</t>
  </si>
  <si>
    <t>2.3.5 Hausübergabestation bei Fernwärme mit indirektem Anschluss</t>
  </si>
  <si>
    <t>2.3.6 Brennstoffbeschickung, Entaschung, Brennstofflagerung</t>
  </si>
  <si>
    <t>2.3.7 Bauliche Anlagen</t>
  </si>
  <si>
    <t>2.3.7.1 Bauten allgemein</t>
  </si>
  <si>
    <t>2.3.7.2 Schornstein im Gebäude</t>
  </si>
  <si>
    <t>2.3.7.3 Freistehender Schornstein, gemauert oder Beton</t>
  </si>
  <si>
    <t>2.3.7.4 Bühnen und Treppen im Kesselhaus</t>
  </si>
  <si>
    <t>&gt; 100</t>
  </si>
  <si>
    <t>3.1.1 Luftdurchlass</t>
  </si>
  <si>
    <t>3.1.2 Wärme</t>
  </si>
  <si>
    <t>3.1.2.1 Lufterhitzer</t>
  </si>
  <si>
    <t>3.1.2.1.1 Direkt</t>
  </si>
  <si>
    <t>3.1.2.2 Wärmerückgewinner</t>
  </si>
  <si>
    <t>3.1.3 Kälte</t>
  </si>
  <si>
    <t>3.1.3.1 Luftkühler</t>
  </si>
  <si>
    <t>3 Raumlufttechnik, Raumkühltechnik</t>
  </si>
  <si>
    <t>3.1 Nutzenübergabe</t>
  </si>
  <si>
    <t>3.1.2.1.1.1 Gas/Öl</t>
  </si>
  <si>
    <t>3.1.2.1.1.2 Elektro</t>
  </si>
  <si>
    <t>3.1.2.1.2 Indirekt</t>
  </si>
  <si>
    <t>3.1.2.1.2.1 Wasser</t>
  </si>
  <si>
    <t>3.1.2.1.2.2 Dampf</t>
  </si>
  <si>
    <t>3.1.2.2.1 Platten-Wärmetauscher</t>
  </si>
  <si>
    <t>3.1.2.2.2 Kreislaufverbund-Wärmetauscher</t>
  </si>
  <si>
    <t>3.1.2.2.3 Rotations-Wärmetauscher</t>
  </si>
  <si>
    <t>3.1.3.1.1 Wasser</t>
  </si>
  <si>
    <t>3.1.3.1.2 Sole</t>
  </si>
  <si>
    <t>3.1.3.2 Wärmerückgewinner (siehe 2.1.2.2)</t>
  </si>
  <si>
    <t>3.1.3.3 Kühldecke</t>
  </si>
  <si>
    <t>3.1.4 Feuchte</t>
  </si>
  <si>
    <t>3.1.4.1 Befeuchtung</t>
  </si>
  <si>
    <t>3.1.4.2 Entfeuchtung</t>
  </si>
  <si>
    <t>3.1.5 Entstoffer</t>
  </si>
  <si>
    <t>3.1.5.1 Grobfilter, einstufig</t>
  </si>
  <si>
    <t>3.1.5.2 Feinfilter, mehrstufig</t>
  </si>
  <si>
    <t>3.1.3.1.3 Split-/ Multisplit-/ VRF-Klimageräte</t>
  </si>
  <si>
    <t>3.1.3.3.1 Kassetten bzw. Langfeldplatten mit Wasserrohren (Klemm-, Magnet- und Klebeverbindung oder lose eingelegt)</t>
  </si>
  <si>
    <t>3.1.3.3.2 Kühlsegel</t>
  </si>
  <si>
    <t>3.1.4.1.1 Verdampfung</t>
  </si>
  <si>
    <t>3.1.4.1.2 Verdunstung</t>
  </si>
  <si>
    <t>3.1.4.1.3 Wasserdüse</t>
  </si>
  <si>
    <t>3.1.4.2.1 Kühler</t>
  </si>
  <si>
    <t>3.1.4.2.2 Absorption/Adsorption</t>
  </si>
  <si>
    <t>3.1.5.2.1 Elektrofilter</t>
  </si>
  <si>
    <t>3.1.5.2.2 Aktivkohlefilter</t>
  </si>
  <si>
    <t>3.1.5.2.3 zu reinigende Filter</t>
  </si>
  <si>
    <t>-</t>
  </si>
  <si>
    <t>3.1.9 Volumenstromregler</t>
  </si>
  <si>
    <t>3.1.6 Lufttransport</t>
  </si>
  <si>
    <t>3.1.6.1 Ventilator, axial</t>
  </si>
  <si>
    <t>3.1.7 Schalldämpfer</t>
  </si>
  <si>
    <t>3.1.8 Luftführung/Luftkanäle</t>
  </si>
  <si>
    <t>3.1.6.1.1 Wandventilator</t>
  </si>
  <si>
    <t>3.1.6.1.2 Ventilator Kanaleinbau</t>
  </si>
  <si>
    <t>3.1.6.1.3 Ventilator mit Riemenantrieb</t>
  </si>
  <si>
    <t>3.1.6.1.4 Ventilator mit Direktantrieb</t>
  </si>
  <si>
    <t>3.1.6.2 Ventilator, radial</t>
  </si>
  <si>
    <t>3.1.6.3 Ventilator-Querstrom</t>
  </si>
  <si>
    <t>3.1.8.1 Kanaldämmung</t>
  </si>
  <si>
    <t>3.1.10 Brandschutzklappe</t>
  </si>
  <si>
    <t>3.3.2.5 Grundwasserbrunnen</t>
  </si>
  <si>
    <t>3.2.1 Warmwasser, siehe Heizung</t>
  </si>
  <si>
    <t>3.2.2 Kaltwasser</t>
  </si>
  <si>
    <t>3.3.1 Wärme, siehe Heizung</t>
  </si>
  <si>
    <t>3.3.2 Kälte</t>
  </si>
  <si>
    <t>3.3.2.1 Kältemaschine, indirekt</t>
  </si>
  <si>
    <t>3.3.2.1.1 Kompressions-Kälteanlagen</t>
  </si>
  <si>
    <t>3.3.2.1.2 Absorptions-Kälteanlagen</t>
  </si>
  <si>
    <t>3.3.2.2 Direktverdampfer Einzelgeräte</t>
  </si>
  <si>
    <t>3.3.2.3 Rückkühlwerke</t>
  </si>
  <si>
    <t>3.1.9.1 Konstant Volumenstromregler</t>
  </si>
  <si>
    <t>3.1.9.2 Variabler Volumenstromregler</t>
  </si>
  <si>
    <t>3.2 Verteilung</t>
  </si>
  <si>
    <t>3.2.2.1 Rohrleitungen</t>
  </si>
  <si>
    <t>3.2.2.2 Dämmung</t>
  </si>
  <si>
    <t>3.2.2.3 Pumpen</t>
  </si>
  <si>
    <t>3.2.2.4 Grundwasserpumpen</t>
  </si>
  <si>
    <t>3.2.2.5 Armaturen</t>
  </si>
  <si>
    <t>3.2.2.6 Regelung</t>
  </si>
  <si>
    <t>3.2.2.7 Ausdehnungsgefäße</t>
  </si>
  <si>
    <t>3.3 Erzeugung</t>
  </si>
  <si>
    <t>3.3.2.3.1 Rückkühlwerk trocken</t>
  </si>
  <si>
    <t>3.3.2.3.3 Rückkühlwerk offen-nass</t>
  </si>
  <si>
    <t>3.3.2.6 Eisspeicher</t>
  </si>
  <si>
    <t>4 Starkstromanlagen</t>
  </si>
  <si>
    <t>4.1 Nutzenübergabe</t>
  </si>
  <si>
    <t xml:space="preserve">   4.1.1 Beleuchtungskörper</t>
  </si>
  <si>
    <t xml:space="preserve">   4.1.2 Installationsgeräte</t>
  </si>
  <si>
    <t>4.2 Verteilung</t>
  </si>
  <si>
    <t xml:space="preserve">   4.2.1 Niederspannungshauptverteiler</t>
  </si>
  <si>
    <t>4.2.2 Verkabelung</t>
  </si>
  <si>
    <t>4.2.3 Blitzschutz und Erdungsanlagen</t>
  </si>
  <si>
    <t>4.3 Erzeugung</t>
  </si>
  <si>
    <t>4.3.1 Hoch- und Mittelspannungsanlagen</t>
  </si>
  <si>
    <t>4.3.3 Brennstoffzelle</t>
  </si>
  <si>
    <t>4.3.4 Windräder (Kleinwindkraftanlagen)</t>
  </si>
  <si>
    <t>4.3.5 Kleinwasserkraftanlagen</t>
  </si>
  <si>
    <t>4.3.6 Stromspeicher</t>
  </si>
  <si>
    <t>4.3.2 Solarenergie</t>
  </si>
  <si>
    <t>4.2.2.1 Starkstromleitungen/-kabel</t>
  </si>
  <si>
    <t>4.3.2.3 Hybridkollektoren</t>
  </si>
  <si>
    <t>5 Schwachstromanlagen</t>
  </si>
  <si>
    <t>5.1 Nutzenübergabe</t>
  </si>
  <si>
    <t>5.1.1 Telekommunikationsanlagen</t>
  </si>
  <si>
    <t>5.1.4 Klingelanlage/ Türsprechstellen</t>
  </si>
  <si>
    <t>5.1.5 Zeiterfassungsanlangen/Zutrittskontrollanlagen</t>
  </si>
  <si>
    <t>5.1.6 Elektroakustische Anlagen</t>
  </si>
  <si>
    <t>5.1.7 Medientechnik</t>
  </si>
  <si>
    <t>5.1.8 Brandmeldeanlage</t>
  </si>
  <si>
    <t>5.1.9 Überfall und Einbruchmeldeanlage</t>
  </si>
  <si>
    <t>5.1.10 Videoüberwachung</t>
  </si>
  <si>
    <t>5.1.11 Verkehrsleitanlagen</t>
  </si>
  <si>
    <t>5.2 Verteilung</t>
  </si>
  <si>
    <t>5.2.1 Datenverkabelung/-netze</t>
  </si>
  <si>
    <t>5.1.3 Lichtrufanlage</t>
  </si>
  <si>
    <t>5.1.2 Personenrufanlage</t>
  </si>
  <si>
    <t>7 Nutzungsspezifischen Anlagen</t>
  </si>
  <si>
    <t>7.1 Nutzenübergabe</t>
  </si>
  <si>
    <t>7.2 Erzeugung</t>
  </si>
  <si>
    <t>7.2.1 Drucklufterzeugung</t>
  </si>
  <si>
    <t>7.2.2 Vakuumerzeugung</t>
  </si>
  <si>
    <t>7.2.3 Zentrale für medizinische Gase</t>
  </si>
  <si>
    <t>7.3 Verteilung</t>
  </si>
  <si>
    <t>7.3.1 Leitungen für technische und medizinische Gase</t>
  </si>
  <si>
    <t xml:space="preserve">7.3.2 Löschwasserleitungen </t>
  </si>
  <si>
    <t>7.3.2.1 Löschwasserleitungen nass</t>
  </si>
  <si>
    <t>7.3.2.2 Löschwasserleitungen trocken</t>
  </si>
  <si>
    <t>7.3.2.3 Wandhydranten</t>
  </si>
  <si>
    <t>8 Gebäudeautomation</t>
  </si>
  <si>
    <t>8.1 Nutzenübergabe</t>
  </si>
  <si>
    <t>8.1.1 Stellgeräte</t>
  </si>
  <si>
    <t>8.1.2 Sensoren</t>
  </si>
  <si>
    <t>8.1.2.2 Kontaktgeber (Temperatur, Feuchte, Druck, Sonstiges)</t>
  </si>
  <si>
    <t>8.1.2.3 Sicherheitsbegrenzer (Wächter für Temperatur, Feuchte, Druck, sonstige Überwachungseinrichtungen)</t>
  </si>
  <si>
    <t>8.1.3 Feldverkabelung</t>
  </si>
  <si>
    <t>8.1.3.1 Starkstromleitungen/-kabel</t>
  </si>
  <si>
    <t>8.1.3.2 Kleinspannungsleitungen/-kabel</t>
  </si>
  <si>
    <t>8.1.3.3 Busleitungen/-kabel</t>
  </si>
  <si>
    <t>8.1.3.4 Pneumatiksysteme (Druckreduzierung, Filter, Trocknung)</t>
  </si>
  <si>
    <t>8.1.4 Einzelraumregler</t>
  </si>
  <si>
    <t>8.1.1.1 Regelventile, Hähne, Klappen</t>
  </si>
  <si>
    <t>8.1.1.2 Jalousieklappenantriebe</t>
  </si>
  <si>
    <t>8.1.1.3 Brandschutzklappenantriebe</t>
  </si>
  <si>
    <t>8.1.1.4 Frequenzumformer</t>
  </si>
  <si>
    <t xml:space="preserve">8.1.4.1 Raumbediengerät </t>
  </si>
  <si>
    <t xml:space="preserve">8.1.4.2 EnOcean-Geräte </t>
  </si>
  <si>
    <t>8.1.2.1 Messwertgeber (Temperatur, Feuchte, Druck, Helligkeit, Wind, Sonstiges)</t>
  </si>
  <si>
    <t>8.2 Verteilung</t>
  </si>
  <si>
    <t>8.2.1 Schaltschränke, Tableaus</t>
  </si>
  <si>
    <t>8.2.1.1 Steuerungen</t>
  </si>
  <si>
    <t>8.2.1.2 USV-Einrichtungen</t>
  </si>
  <si>
    <t>8.2.1.3 Optimierungsgeräte</t>
  </si>
  <si>
    <t>8.2.1.4 Regler</t>
  </si>
  <si>
    <t>8.2.1.5 Schütze und Relais (Kontakte und Klemmen prüfen)</t>
  </si>
  <si>
    <t>8.2.2 Datenübertragungseinrichtungen</t>
  </si>
  <si>
    <t>8.2.2.1 Modems, Hubs, Router, Bridges</t>
  </si>
  <si>
    <t>8.2.2.2 Datenfernübertragungseinrichtungen</t>
  </si>
  <si>
    <t>8.2.2.3 Gateways</t>
  </si>
  <si>
    <t>8.2.2.4 Multiplexer</t>
  </si>
  <si>
    <t>8.2.2.5 Bussysteme (Leitungen, passive Bauteile)</t>
  </si>
  <si>
    <t>8.2.2.6 Mitnutzung EDV-Netzwerk</t>
  </si>
  <si>
    <t>8.3 Zentrale Datenverarbeitungseinrichtungen</t>
  </si>
  <si>
    <t>8.3.1 Server</t>
  </si>
  <si>
    <t>8.3.2 Datensichtgeräte</t>
  </si>
  <si>
    <t>8.4.1 Monitoringsystem</t>
  </si>
  <si>
    <t>8.4.2 Zähler</t>
  </si>
  <si>
    <t>8.3.3 Eingabegeräte</t>
  </si>
  <si>
    <t>8.3.4 Drucker</t>
  </si>
  <si>
    <t>8.3.5 Archiv-Speicher (Backup-Restore)</t>
  </si>
  <si>
    <t>8.3.6 Datenfernübertragungseinrichtungen</t>
  </si>
  <si>
    <t>8.3.7 Software für Betriebssystem, Treiber und Datenbank</t>
  </si>
  <si>
    <t>8.3.8 Software für Bedienung und Management</t>
  </si>
  <si>
    <t>8.3.9 Software für Steuerung und Regelung</t>
  </si>
  <si>
    <t>8.4.2.1 Wärmezähler inkl. Aufschaltung auf Monitoring System</t>
  </si>
  <si>
    <t>8.4.2.2 Kältezähler inkl. Aufschaltung auf Monitoring System</t>
  </si>
  <si>
    <t>8.4.2.3 Kombizähler Wärme/Kälte inkl. Aufschaltung auf Monitoring System</t>
  </si>
  <si>
    <t>8.4.2.4 Wasserzähler inkl. Aufschaltung auf Monitoring System</t>
  </si>
  <si>
    <t>8.4.2.5 Stromzähler inkl. Aufschaltung auf Monitoring System</t>
  </si>
  <si>
    <t>8.4.2.6 Gaszähler inkl. Aufschaltung auf Monitoring System</t>
  </si>
  <si>
    <t>Aufwand für Bedienen Gebäudeautomation</t>
  </si>
  <si>
    <t>Ja / Nein</t>
  </si>
  <si>
    <t>Kontakt:</t>
  </si>
  <si>
    <t>Haftungsausschluss: Die Inhalte und Berechnungen wurden mit größtmöglicher Sorgfalt erstellt und getestet. Der Anbieter übernimmt jedoch keine Gewähr für die Richtigkeit, Vollständigkeit und Aktualität der bereitgestellten Inhalte. Die Nutzung erfolgt auf eigene Gefahr des Nutzers. Der Anbieter haftet nicht für entgangene Gewinne, ausgebliebene Einsparungen, Schäden aus Ansprüchen Dritter und sonstige unmittelbaren Schäden. Mit der reinen Nutzung dieses Excel-Tools kommt keinerlei Vertragsverhältnis zwischen dem Nutzer und dem Anbieter zustanden.</t>
  </si>
  <si>
    <t>Aktualisierung der Datentabellen - VDI 2067</t>
  </si>
  <si>
    <t>% / a</t>
  </si>
  <si>
    <r>
      <t xml:space="preserve">Aufwand für 
Instand- 
setzung
</t>
    </r>
    <r>
      <rPr>
        <b/>
        <i/>
        <sz val="12"/>
        <color theme="0"/>
        <rFont val="Calibri"/>
        <family val="2"/>
        <scheme val="minor"/>
      </rPr>
      <t>f</t>
    </r>
    <r>
      <rPr>
        <b/>
        <i/>
        <vertAlign val="subscript"/>
        <sz val="12"/>
        <color theme="0"/>
        <rFont val="Calibri"/>
        <family val="2"/>
        <scheme val="minor"/>
      </rPr>
      <t>Inst</t>
    </r>
  </si>
  <si>
    <r>
      <t xml:space="preserve">Aufwand für 
Wartung und 
Inspektion
</t>
    </r>
    <r>
      <rPr>
        <b/>
        <i/>
        <sz val="12"/>
        <color theme="0"/>
        <rFont val="Calibri"/>
        <family val="2"/>
        <scheme val="minor"/>
      </rPr>
      <t>f</t>
    </r>
    <r>
      <rPr>
        <b/>
        <i/>
        <vertAlign val="subscript"/>
        <sz val="12"/>
        <color theme="0"/>
        <rFont val="Calibri"/>
        <family val="2"/>
        <scheme val="minor"/>
      </rPr>
      <t>W+Insp</t>
    </r>
  </si>
  <si>
    <t xml:space="preserve">Angabe zur Basis bzgl. Ermittlung der %-Kosten Instandsetzung / Wartung und Inspektion </t>
  </si>
  <si>
    <t>Maßnahmen an einer funktionsfähigen Einheit, die dem Erhalt ihres funktionsfähigen Zustands und der Verzögerung der Abnutzung dienen. Die Maßnahmen gehen über die Inspektion der Einheit hinaus und umfassen die Vorbereitung und Durchführen eines Wartungsplans, Funktionsprüfungen, Austausch von Betriebsstoffen, sowie die zugehörige Ergebnisdokumentation/Rückmeldung.</t>
  </si>
  <si>
    <t>Instandsetzung</t>
  </si>
  <si>
    <t>Rechnerische Nutzungsdauer</t>
  </si>
  <si>
    <t>Wartung</t>
  </si>
  <si>
    <t>Begriffsdefinitionen</t>
  </si>
  <si>
    <t>alle x Jahre</t>
  </si>
  <si>
    <t>Technische Lebensdauer</t>
  </si>
  <si>
    <t>Zugangsschlüssel</t>
  </si>
  <si>
    <t>Bitte ordnen Sie sich einer Interessengruppe zu</t>
  </si>
  <si>
    <t>Rechnerische 
Nutzungs- 
dauer</t>
  </si>
  <si>
    <t>i</t>
  </si>
  <si>
    <r>
      <rPr>
        <b/>
        <sz val="11"/>
        <color theme="1"/>
        <rFont val="Calibri"/>
        <family val="2"/>
        <scheme val="minor"/>
      </rPr>
      <t>Rouven Selge:</t>
    </r>
    <r>
      <rPr>
        <sz val="11"/>
        <color theme="1"/>
        <rFont val="Calibri"/>
        <family val="2"/>
        <scheme val="minor"/>
      </rPr>
      <t xml:space="preserve">
selge@vdi.de</t>
    </r>
  </si>
  <si>
    <t>Organisatorisch</t>
  </si>
  <si>
    <t>h / a</t>
  </si>
  <si>
    <t>Investitionskosten</t>
  </si>
  <si>
    <t>Mittlere Materialkosten</t>
  </si>
  <si>
    <t>Mittlere Personalkosten</t>
  </si>
  <si>
    <t>€ / a</t>
  </si>
  <si>
    <t>€</t>
  </si>
  <si>
    <t>Wartungsvertrag</t>
  </si>
  <si>
    <t>Wartung und Inspektion</t>
  </si>
  <si>
    <r>
      <t>Aufwand für 
Wartung und 
Inspektion
f</t>
    </r>
    <r>
      <rPr>
        <b/>
        <vertAlign val="subscript"/>
        <sz val="12"/>
        <color theme="0"/>
        <rFont val="Calibri"/>
        <family val="2"/>
        <scheme val="minor"/>
      </rPr>
      <t>W+Insp</t>
    </r>
  </si>
  <si>
    <t>Die technische Lebensdauer entspricht dem Zeitraum, in dem ein Produkt oder Bauteil unter definierten Randbedingungen und bei bestimmungsgemäßen Gebrauch physisch zur Verfügung steht und seine Funktion erfüllen kann. Diese Betrachtung erfolgt aus rein technischer Sicht. Es handelt sich i.d.R. um eine Herstellerangabe. Die technische Lebensdauer entspricht der Angabe RSL – reference service life und ist Ausgangspunkt für die Abschätzung der ESL – estimated service life, die hier als rechnerische Nutzungsdauer interpretiert wird (siehe dort).</t>
  </si>
  <si>
    <r>
      <t xml:space="preserve">Aufwand für 
Instand- 
setzung
</t>
    </r>
    <r>
      <rPr>
        <b/>
        <i/>
        <sz val="11"/>
        <color theme="1"/>
        <rFont val="Calibri"/>
        <family val="2"/>
        <scheme val="minor"/>
      </rPr>
      <t>f</t>
    </r>
    <r>
      <rPr>
        <b/>
        <i/>
        <vertAlign val="subscript"/>
        <sz val="11"/>
        <color theme="1"/>
        <rFont val="Calibri"/>
        <family val="2"/>
        <scheme val="minor"/>
      </rPr>
      <t>Inst</t>
    </r>
  </si>
  <si>
    <r>
      <t xml:space="preserve">Aufwand für 
Wartung und 
Inspektion 
</t>
    </r>
    <r>
      <rPr>
        <b/>
        <i/>
        <sz val="11"/>
        <color theme="1"/>
        <rFont val="Calibri"/>
        <family val="2"/>
        <scheme val="minor"/>
      </rPr>
      <t>f</t>
    </r>
    <r>
      <rPr>
        <b/>
        <i/>
        <vertAlign val="subscript"/>
        <sz val="11"/>
        <color theme="1"/>
        <rFont val="Calibri"/>
        <family val="2"/>
        <scheme val="minor"/>
      </rPr>
      <t>W+Insp</t>
    </r>
  </si>
  <si>
    <t>&gt; 60</t>
  </si>
  <si>
    <t>Langjähriger Erfahrungswert</t>
  </si>
  <si>
    <t>Durchschnittwert (rechnerisch ermittelt)</t>
  </si>
  <si>
    <t xml:space="preserve">Aufwand für Bedienen </t>
  </si>
  <si>
    <t>&gt;100</t>
  </si>
  <si>
    <r>
      <t xml:space="preserve">Zusätzliche mittlere Personalkosten </t>
    </r>
    <r>
      <rPr>
        <b/>
        <sz val="9"/>
        <color theme="0"/>
        <rFont val="Calibri"/>
        <family val="2"/>
        <scheme val="minor"/>
      </rPr>
      <t>(sofern nicht Teil des Wartungsvertrags)</t>
    </r>
  </si>
  <si>
    <r>
      <t xml:space="preserve">Zusätzliche Materialkosten </t>
    </r>
    <r>
      <rPr>
        <b/>
        <sz val="9"/>
        <color theme="0"/>
        <rFont val="Calibri"/>
        <family val="2"/>
        <scheme val="minor"/>
      </rPr>
      <t>(sofern nicht Teil des Wartungsvertrags)</t>
    </r>
  </si>
  <si>
    <t>4.3.2.1 Photovoltaik (Dach)-Flächenanlage</t>
  </si>
  <si>
    <t>8.4 Monitoring </t>
  </si>
  <si>
    <t>Maßnahmen zur Rückführung einer Einheit in den funktionsfähigen Zustand. Auch der Austausch von Teilen und Komponenten zählt immer zur Instandsetzung. Im Kontext dieser Umfrage wird die Generalüberholung der Instandsetzung zugeordnet.</t>
  </si>
  <si>
    <t>Die Angaben zur rechnerischen Nutzungsdauer beschreiben eine mittlere Verweildauer von Anlagen bzw. Anlagenkomponenten im Gebäude vom Einbau / der Inbetriebnahme bis zum Ausbau bei bestimmungsgemäßen Gebrauch und regelmäßiger Inspektion, Wartung und Instandsetzung. Die Angaben beruhen i.d.R. auf Erfahrungswerten. Die rechnerische Nutzungsdauer ist nicht (in jedem Fall) identisch mit der für durchschnittliche Nutzungs- und Wartungsbedingungen angegebenen technischen Lebensdauer, sie kann jedoch identisch sein mit der wirtschaftlichen Nutzungsdauer. Die Rechenwerte zur Nutzungsdauer berücksichtigen neben dem wirtschaftlich optimalen Ersatzzeitpunkt die Fälle eines vorzeitigen Ersatzes infolge technischen Fortschritts, gesetzlicher Vorgaben sowie weitere mögliche Gründe für einen Austausch vor Erreichen der technischen Lebensdauer.</t>
  </si>
  <si>
    <t>Interessengruppe</t>
  </si>
  <si>
    <t>Hinweise</t>
  </si>
  <si>
    <t>2.1.4.1 Speicherheizgerät</t>
  </si>
  <si>
    <t>2.1.4.2 Elektrische Fußbodenheizung (einschließlich Aufbau ab Rohbetondecke)</t>
  </si>
  <si>
    <t>2.2.3.1 Mit Membrane</t>
  </si>
  <si>
    <t>2.3.6.3 Mechanische Lagerentnahme/Brennraumbeschickung (sonstige Festbrennstoffe)</t>
  </si>
  <si>
    <t>2.3.6.4 Pneumatische Lagerentnahme/Brennraumbeschickung (sonstige Festbrennnstoffe)</t>
  </si>
  <si>
    <t>Eintragungen</t>
  </si>
  <si>
    <t>Informationen zu den Spalten</t>
  </si>
  <si>
    <t>Vorhandene Datenbasis</t>
  </si>
  <si>
    <t>Nebenrechnungen zur Ermittlung der prozentualen Werte für Instandsetzung sowie für Wartung und Inspektion</t>
  </si>
  <si>
    <t xml:space="preserve">Bitte nehmen Sie nur Eintragungen in den gelb hinterlegten Feldern vor. </t>
  </si>
  <si>
    <t>Zusatzinformationen
für zukunftsfähige Gestaltung der Richtlinie</t>
  </si>
  <si>
    <t>erforderliche Kennwerte, 
aktuell in der Richtlinien VDI 2067</t>
  </si>
  <si>
    <t>Mit der Mail zu dieser Umfrage ist Ihnen ein Zugangsschlüssel mitgeteilt worden. Bitte tragen Sie diesen im Reiter Interessensgruppe ein.</t>
  </si>
  <si>
    <t>Instandsetzungs-zyklen</t>
  </si>
  <si>
    <t>freiweillige Hilfstabelle zur Berechnung  der %-Sätze ' Instandsetzung' sowie 'Wartung und Inspektion'</t>
  </si>
  <si>
    <t>Wert</t>
  </si>
  <si>
    <t>Einheit</t>
  </si>
  <si>
    <t>kWh/kWh</t>
  </si>
  <si>
    <t>In der Zeile 4 sind zu den jeweiligen Spalten Informationen angegeben. Hierzu können Sie auf das Informationssymbol drücken.</t>
  </si>
  <si>
    <t>Die Datentabelle der VDI 2067 weist sowohl für die Instandsetzung als auch für die Wartung und Inspektion prozentuale Werte auf, welche sich auf die Investitionssumme der Anlagenkomponente bezieht. Die Spalten T bis AA dienen als Hilfsspalten zur Berechnung der prozentualen Werte und kann gerne genutzt werden.</t>
  </si>
  <si>
    <t>Zusätzliche Anlagenkomponenten gem. Teilnehmer der Umfrage</t>
  </si>
  <si>
    <t xml:space="preserve">inkl. Angabe Einordung in die Tabelle </t>
  </si>
  <si>
    <t>Anlagenkomponenten Hinzufügen, Löschen oder Umbenennen</t>
  </si>
  <si>
    <t>1 Wasserinstallation</t>
  </si>
  <si>
    <t>Planer</t>
  </si>
  <si>
    <t>2.2.1.1 Sockelpumpen</t>
  </si>
  <si>
    <t>2.2.3.2 als offenes Ausdehnungsgefäß/Windkessel</t>
  </si>
  <si>
    <t>2.3.2 Wärmeübertrager mit Röhren</t>
  </si>
  <si>
    <t>2.1.2.3 Dezentrale Regelpumpen (Kleinstpumpen an Heikörpern)</t>
  </si>
  <si>
    <t>2.3.1.1.4 Gas-Brennwertkessel, bodenstehend, bis 200 kW</t>
  </si>
  <si>
    <t>2.3.1.1.3 Gas-Brennwertkessel, wandhängend, bis 100 kW</t>
  </si>
  <si>
    <t>2.3.1.1.5 Gas-Brennwertkessel, bodenstehend, größer 200 kW</t>
  </si>
  <si>
    <t>2.3.1.2.1 Spezialkessel für Öl- und Gasfeuerung, bis 120 kW</t>
  </si>
  <si>
    <t>2.3.1.5 Großwasserraumkessel und Wasserrohrkessel größer 1 MW</t>
  </si>
  <si>
    <t>2.3.1.2.2  Spezialkessel für Öl- und Gasfeuerung, größer 120 kW</t>
  </si>
  <si>
    <t>2.3.1.9.1 Erdgas-BHKW bis 100 kW(elektrisch)</t>
  </si>
  <si>
    <t>2.3.1.9.2 Erdgas-BHKW bis 500 kW(elektrisch)</t>
  </si>
  <si>
    <t>2.3.1.9.3 Erdgas-BHKW größer 500 kW(elektrisch)</t>
  </si>
  <si>
    <t>2.3.1.9.4 Biogas-BHKW bis 100 kW(elektrisch)</t>
  </si>
  <si>
    <t>2.3.1.9.5 Biogas-BHKW bis 500 kW(elektrisch)</t>
  </si>
  <si>
    <t>2.3.1.9.6 Biogas-BHKW größer 500 kW(elektrisch)</t>
  </si>
  <si>
    <t>2.3.1.9.7 Heizöl-BHKW bis 100 kW(elektrisch)</t>
  </si>
  <si>
    <t>2.3.1.9.8 Heizöl-BHKW bis 500 kW(elektrisch)</t>
  </si>
  <si>
    <t>2.3.1.9.9 Heizöl-BHKW größer 500 kW(elektrisch)</t>
  </si>
  <si>
    <t>1.1.2.5 Rohrleitungen Edelsthal</t>
  </si>
  <si>
    <t>1.1.6.5 Speicher-Wassererwärmer mit Heizungswasser</t>
  </si>
  <si>
    <t>1.1.6.8 Dezentrale Trinwassererwärmung im Durchlaufprinzip (Z.B. Wohnungsstationen)</t>
  </si>
  <si>
    <t>1.3.2.2 zentrale Trinwassererwärmung im Durchlaufprinzip</t>
  </si>
  <si>
    <t>Die grau dargestellten Daten entstammen aus der aktuell gültigen VDI 2067 und dienen dahingehend zur Information. Wir möchten Sie bitten diese Daten auf Aktualität zu prüfen und ggf. anzupassen.
Ausgewertet werden nur die Daten, die Sie in den gelb hinterlegten Feldern angeben. Dies ist auch zu beachten, wenn Sie Werte aus der aktuell gültigen VDI 2067 bestätigen möchten.</t>
  </si>
  <si>
    <r>
      <rPr>
        <u/>
        <sz val="11"/>
        <color theme="1"/>
        <rFont val="Calibi"/>
      </rPr>
      <t>Hinzufügen:</t>
    </r>
    <r>
      <rPr>
        <sz val="11"/>
        <color theme="1"/>
        <rFont val="Calibi"/>
      </rPr>
      <t xml:space="preserve"> In jeder Kostengruppe sind unten Leerzeilen enthalten, in denen sie zusätzliche Anlagenkomponenten ergänzen können. In der Spalte Kommentarfeld sollten Sie dazu die Einordung in die Tabelle angeben (z.B. Verteilung, Nutzenübergabe, Erzeugung etc.).
</t>
    </r>
    <r>
      <rPr>
        <u/>
        <sz val="11"/>
        <color theme="1"/>
        <rFont val="Calibi"/>
      </rPr>
      <t xml:space="preserve">Umbenennen: </t>
    </r>
    <r>
      <rPr>
        <sz val="11"/>
        <color theme="1"/>
        <rFont val="Calibi"/>
      </rPr>
      <t xml:space="preserve">Wenn Sie der Meinung sind, eine Anlagenkomponente sollten umbenannt werden,  weisen Sie bitte in der Spalte Kommentarfeld darauf hin. 
</t>
    </r>
    <r>
      <rPr>
        <u/>
        <sz val="11"/>
        <color theme="1"/>
        <rFont val="Calibi"/>
      </rPr>
      <t xml:space="preserve">Löschen: </t>
    </r>
    <r>
      <rPr>
        <sz val="11"/>
        <color theme="1"/>
        <rFont val="Calibi"/>
      </rPr>
      <t xml:space="preserve">Wenn Sie der Meinung sind, eine Anlagenkomponente sollte gelöscht werden, weisen Sie bitte in der Spalte Kommentarfeld darauf hin. 
Ziel dieser Umfrage ist es die Lücken der Datengrundlage und Umfang der Komponenten der gesamten Anlagen der gebäudetechnischen Anlagen in der VDI 2067 mit Ihrer Unterstützung zu schließen. Deshalb sind Ergänzungen, Detaillierungen und Anmerkungen etc. ausdrücklich gewünscht. </t>
    </r>
  </si>
  <si>
    <t>2.1.1.9 Gebläsekonvektoren</t>
  </si>
  <si>
    <t>2.1.1.10 Lufterhitzer</t>
  </si>
  <si>
    <t>2.1.1.8 Thermisch aktive Bauteile/Bauteiltemperierung, z. B. TABS (Heizen und Kühlen)</t>
  </si>
  <si>
    <t>2.1.1.7 Flächenheizung/Flächenkühlung (Fußboden,Wand, oberflächennahe Deckenheizung)</t>
  </si>
  <si>
    <t xml:space="preserve">2.1.3.1 9.	Gas-Infrarot-Hell-/Dunkelstrahler </t>
  </si>
  <si>
    <t>2.1.4.4 Elektrisches Heizgerät (Infrarotheizung), vom Baukörper getrennt</t>
  </si>
  <si>
    <t>1.1.2.3 Rohrleitungen für warmes Trinkwasser bei ungünstigen Was serverhältnissen bzw. ohne Aufbereitung</t>
  </si>
  <si>
    <t>2.2.10 Pufferspeicher</t>
  </si>
  <si>
    <t>2.2.8 Rohrleitungen ausMehrschichtverbundrohr</t>
  </si>
  <si>
    <t>1.1.2.4 Rohrleitungen aus Mehrschichtverbundrohr</t>
  </si>
  <si>
    <t>2.3.1.3.6 Scheitholzvergaserkessel</t>
  </si>
  <si>
    <t>2.3.1.3.7 Kombikessel (Scheitholz/Holzpellets)</t>
  </si>
  <si>
    <t>2.3.1.3.8 Pelletkaminofen mit Wassertasche (wasserführend)</t>
  </si>
  <si>
    <t>2.3.1.3.9 Scheitholzofen mit Wassertasche (wasserführend)</t>
  </si>
  <si>
    <t>2.3.1.3.10 Pelletkaminofen (luftführend)</t>
  </si>
  <si>
    <t>2.3.1.3.11 Scheitholzofen (luftführend)</t>
  </si>
  <si>
    <t>2.3.6.5 Pellet- und Hackschnitzellager (Lagerraum, Erdtank aus PE, GFK oder Stahlrundsilo)</t>
  </si>
  <si>
    <t>2.3.6.6 Pellet-Gewebesilo</t>
  </si>
  <si>
    <t>2.3.6.7 Schlacken- und Aschetransport</t>
  </si>
  <si>
    <t>2.3.6.8 Entstaubungsanlage (ohne Saugzug) mit zugehöriger Rohrleitung</t>
  </si>
  <si>
    <t>2.3.6.9 Saugzuganlagen</t>
  </si>
  <si>
    <t>2.3.6.10 Batteriebehälter aus Stahl</t>
  </si>
  <si>
    <t>2.3.6.11 Doppelwandige Behälter aus Stahl für unterirdische Lagerung</t>
  </si>
  <si>
    <t>2.3.6.12 Standortgefertigte Behälter aus Stahl</t>
  </si>
  <si>
    <t>2.3.6.13 Behälter aus Stahl für oberirdische oder teilweise oberirdische Lagerung</t>
  </si>
  <si>
    <t>2.3.6.14 Behälter mit Kunststoff-Innenbeschichtung nach RAL-RG 998, RAL-RG 977</t>
  </si>
  <si>
    <t>2.3.6.15 Behälter mit Schutzinnenhüllen oder Schutzeinlagen (geprüft und bauartzugelassen)</t>
  </si>
  <si>
    <t>2.3.6.16 Behälter aus anderen Werkstoffen als Stahl (geprüft und bauartzugelassen), z. B. Alu, Kunststoff (PE, GFK u. a.) und Stahlbeton mit Innenbeschichtung (alle nicht korrosionsanfällig)</t>
  </si>
  <si>
    <t>2.3.6.17 Tankzubehör mit Leitungen</t>
  </si>
  <si>
    <t>2.3.6.18 Leckanzeigegerät</t>
  </si>
  <si>
    <t>2.3.6.19 Flüssiggasbehälter</t>
  </si>
  <si>
    <t>2.3.1.3 Feuerungen für Festbrennstoffe</t>
  </si>
  <si>
    <t>3.3.2.1.3 Adsorbtionss-Kälteanlagen</t>
  </si>
  <si>
    <t>3.3.2.3.2 Rückkühlwerk hybrid</t>
  </si>
  <si>
    <t>3.3.2.4 Erdsonden/Energeipfähle</t>
  </si>
  <si>
    <t>4.2.2.2 halogenfreie Verkabelung</t>
  </si>
  <si>
    <t>4.3.1.1 Transormatoren</t>
  </si>
  <si>
    <t>4.3.2.4 Wechselrichter</t>
  </si>
  <si>
    <t xml:space="preserve">   4.1.2 Ladesäulen E-Mobilität </t>
  </si>
  <si>
    <t>4.3.2.2 Photovoltaik BIPV (bauteilintegrierte Systeme)</t>
  </si>
  <si>
    <t>6 Förderanlagen</t>
  </si>
  <si>
    <t>6.1 Aufzüge</t>
  </si>
  <si>
    <t>6.1.1 Treibscheiben-/Traktionstriebwerk</t>
  </si>
  <si>
    <t>6.1.4 Panormaaufzüge</t>
  </si>
  <si>
    <t>6.1.2 Hydrauliktriebwerk (direkt)</t>
  </si>
  <si>
    <t>6.1.3 Hydrauliktriebwerk (indirekt)</t>
  </si>
  <si>
    <t>6.2 Fahrtreppen</t>
  </si>
  <si>
    <t>6.3 Motoren/Triebwerke</t>
  </si>
  <si>
    <t>6.3.1 Motor mit Belüftung</t>
  </si>
  <si>
    <t>6.3.2 Getriebe</t>
  </si>
  <si>
    <t>6.3.3 Pumpen und Ventile</t>
  </si>
  <si>
    <t>6.3.4 Bremsen</t>
  </si>
  <si>
    <t>6.3.6 Druckschalter</t>
  </si>
  <si>
    <t>6.3.5 Ölkühler/Ölheizung</t>
  </si>
  <si>
    <t>6.4 Mechanische Komponenten</t>
  </si>
  <si>
    <t>6.4.1 Aufzugssystem (mittige/außermittige Aufhängung)</t>
  </si>
  <si>
    <t>6.4.2 Farbkorbführung( Gleit-,Rollenführung)</t>
  </si>
  <si>
    <t xml:space="preserve">6.4.3 Seiltrieb </t>
  </si>
  <si>
    <t xml:space="preserve">6.4.4 Druckleitung </t>
  </si>
  <si>
    <t>6.4.5 Heber</t>
  </si>
  <si>
    <t>6.5.1 Steuerung</t>
  </si>
  <si>
    <t>6.5.2 Notrufsystem</t>
  </si>
  <si>
    <t>6.5.3 Fahrkrobtürantireb inkl. Sicherheitsystemen</t>
  </si>
  <si>
    <t>6.5  Eletkrische  Komponenten</t>
  </si>
  <si>
    <t>6.5.4 Fahrkorbbeleuchtung</t>
  </si>
  <si>
    <t>6.5.6 Lüfter für Fahrkorb</t>
  </si>
  <si>
    <t>6.5.5  Informationsanzeigen im Fahrkorb und in den Stockwerken</t>
  </si>
  <si>
    <t>6.5.7 Schachtentlüftung</t>
  </si>
  <si>
    <t>6.5.9 Schachtbeleuchtung/Triebwerksraumbeleuchtung, sofern dauerhaft in Betrieb</t>
  </si>
  <si>
    <t>6.5.8 Energierückspeisung (Rekuperation)</t>
  </si>
  <si>
    <t xml:space="preserve">
Durch ein Richtliniengremium des VDI wird derzeit die Richtlinie VDI 2067, Blatt 1 -  Wirtschaftlichkeit gebäudetechnischer Anlagen – Grundlagen und Kostenermittlung aktualisiert und weiter entwickelt.
Es besteht unter anderem das Ziel, Grundlagen für die Wirtschaftlichkeitsrechnung, die Lebenszykluskostenrechnung sowie die Ökobilanzierung von gebäudetechnischen Anlagen, aber auch von Gebäuden, zu verbessern, um so die Umsetzung von Zielen einer nachhaltigen Entwicklung in der Planung zu unterstützen.
Vor allem im Bereich der Bereitstellung zuverlässiger Daten zur Lebens- und Verweildauer sowie zu Wartungs- und Instandhaltungszyklen sowie –kosten der technischen Gebäudeausrüstung wurden Lücken identifiziert, die mit Unterstützung durch die Industrie/Praxisvertreter geschlossen werden sollen. Damit wird eine Empfehlung der Baukostensenkungskommission des Bundes umgesetzt.
Bei Fragen und Problemen stehen wir Ihnen gern zur Verfügung und freuen uns über eine Mail (siehe Kontaktdaten rechte Spalte).
Ihr VDI-Richtlinienausschuss - VDI 2067</t>
  </si>
  <si>
    <t xml:space="preserve">2.3.6.1 Mechanische Lagerentnahme/Brennraumbeschickung (Pellets) </t>
  </si>
  <si>
    <t xml:space="preserve">2.3.6.2 Pneumatische Lagerentnahme/Brennraumbeschickung (Pellets) </t>
  </si>
  <si>
    <t>Version 1.0 (Stand März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</si>
</sst>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Calibri"/>
      <family val="2"/>
      <scheme val="minor"/>
    </font>
    <font>
      <b/>
      <sz val="11"/>
      <color theme="1"/>
      <name val="Calibri"/>
      <family val="2"/>
      <scheme val="minor"/>
    </font>
    <font>
      <sz val="8"/>
      <color theme="1"/>
      <name val="Arial"/>
      <family val="2"/>
    </font>
    <font>
      <b/>
      <i/>
      <sz val="11"/>
      <color theme="1"/>
      <name val="Calibri"/>
      <family val="2"/>
      <scheme val="minor"/>
    </font>
    <font>
      <sz val="8"/>
      <color theme="1"/>
      <name val="Calibri"/>
      <family val="2"/>
      <scheme val="minor"/>
    </font>
    <font>
      <sz val="8"/>
      <color theme="1"/>
      <name val="Calibri"/>
      <family val="2"/>
    </font>
    <font>
      <sz val="11"/>
      <color theme="1"/>
      <name val="Calibri"/>
      <family val="2"/>
      <scheme val="minor"/>
    </font>
    <font>
      <sz val="11"/>
      <color theme="0"/>
      <name val="Calibri"/>
      <family val="2"/>
      <scheme val="minor"/>
    </font>
    <font>
      <b/>
      <sz val="8"/>
      <name val="Arial"/>
      <family val="2"/>
    </font>
    <font>
      <sz val="8"/>
      <name val="Arial"/>
      <family val="2"/>
    </font>
    <font>
      <u/>
      <sz val="11"/>
      <color theme="10"/>
      <name val="Calibri"/>
      <family val="2"/>
      <scheme val="minor"/>
    </font>
    <font>
      <b/>
      <sz val="12"/>
      <color theme="0"/>
      <name val="Calibri"/>
      <family val="2"/>
      <scheme val="minor"/>
    </font>
    <font>
      <b/>
      <i/>
      <sz val="12"/>
      <color theme="0"/>
      <name val="Calibri"/>
      <family val="2"/>
      <scheme val="minor"/>
    </font>
    <font>
      <b/>
      <i/>
      <vertAlign val="subscript"/>
      <sz val="12"/>
      <color theme="0"/>
      <name val="Calibri"/>
      <family val="2"/>
      <scheme val="minor"/>
    </font>
    <font>
      <sz val="12"/>
      <color theme="1"/>
      <name val="Calibri"/>
      <family val="2"/>
      <scheme val="minor"/>
    </font>
    <font>
      <b/>
      <sz val="11"/>
      <name val="Calibri"/>
      <family val="2"/>
      <scheme val="minor"/>
    </font>
    <font>
      <b/>
      <sz val="12"/>
      <color theme="0"/>
      <name val="Webdings"/>
      <family val="1"/>
      <charset val="2"/>
    </font>
    <font>
      <b/>
      <u/>
      <sz val="18"/>
      <color theme="0"/>
      <name val="Calibri"/>
      <family val="2"/>
      <scheme val="minor"/>
    </font>
    <font>
      <b/>
      <u/>
      <sz val="16"/>
      <color theme="0"/>
      <name val="Calibri"/>
      <family val="2"/>
      <scheme val="minor"/>
    </font>
    <font>
      <b/>
      <sz val="18"/>
      <color theme="0"/>
      <name val="Calibri"/>
      <family val="2"/>
      <scheme val="minor"/>
    </font>
    <font>
      <b/>
      <sz val="16"/>
      <color theme="0"/>
      <name val="Calibri"/>
      <family val="2"/>
      <scheme val="minor"/>
    </font>
    <font>
      <b/>
      <sz val="18"/>
      <name val="Calibri"/>
      <family val="2"/>
      <scheme val="minor"/>
    </font>
    <font>
      <i/>
      <sz val="11"/>
      <color theme="1"/>
      <name val="Calibri"/>
      <family val="2"/>
      <scheme val="minor"/>
    </font>
    <font>
      <b/>
      <i/>
      <sz val="9"/>
      <name val="Calibri"/>
      <family val="2"/>
      <scheme val="minor"/>
    </font>
    <font>
      <b/>
      <sz val="20"/>
      <color rgb="FF0099CC"/>
      <name val="Calibri"/>
      <family val="2"/>
      <scheme val="minor"/>
    </font>
    <font>
      <b/>
      <i/>
      <sz val="14"/>
      <color theme="1"/>
      <name val="Calibri"/>
      <family val="2"/>
      <scheme val="minor"/>
    </font>
    <font>
      <i/>
      <sz val="11"/>
      <color rgb="FF545454"/>
      <name val="Calibri"/>
      <family val="2"/>
      <scheme val="minor"/>
    </font>
    <font>
      <sz val="14"/>
      <color theme="1"/>
      <name val="Calibri"/>
      <family val="2"/>
      <scheme val="minor"/>
    </font>
    <font>
      <b/>
      <sz val="14"/>
      <color rgb="FF0099CC"/>
      <name val="Calibri"/>
      <family val="2"/>
      <scheme val="minor"/>
    </font>
    <font>
      <sz val="11"/>
      <color rgb="FF333333"/>
      <name val="Calibri"/>
      <family val="2"/>
      <scheme val="minor"/>
    </font>
    <font>
      <sz val="28"/>
      <color theme="0"/>
      <name val="Calibi"/>
    </font>
    <font>
      <sz val="11"/>
      <color theme="1"/>
      <name val="Calibi"/>
    </font>
    <font>
      <b/>
      <sz val="11"/>
      <color theme="1"/>
      <name val="Calibi"/>
    </font>
    <font>
      <b/>
      <sz val="14"/>
      <color rgb="FF0099CC"/>
      <name val="Calibi"/>
    </font>
    <font>
      <sz val="11"/>
      <color rgb="FF333333"/>
      <name val="Calibi"/>
    </font>
    <font>
      <sz val="14"/>
      <color theme="1"/>
      <name val="Calibi"/>
    </font>
    <font>
      <u/>
      <sz val="11"/>
      <color theme="10"/>
      <name val="Calibi"/>
    </font>
    <font>
      <u/>
      <sz val="24"/>
      <color theme="0"/>
      <name val="Calibi"/>
    </font>
    <font>
      <u/>
      <sz val="24"/>
      <color theme="0"/>
      <name val="Calibri"/>
      <family val="2"/>
      <scheme val="minor"/>
    </font>
    <font>
      <sz val="28"/>
      <color theme="0"/>
      <name val="Calibri"/>
      <family val="2"/>
      <scheme val="minor"/>
    </font>
    <font>
      <b/>
      <vertAlign val="subscript"/>
      <sz val="12"/>
      <color theme="0"/>
      <name val="Calibri"/>
      <family val="2"/>
      <scheme val="minor"/>
    </font>
    <font>
      <b/>
      <sz val="9"/>
      <color theme="0"/>
      <name val="Calibri"/>
      <family val="2"/>
      <scheme val="minor"/>
    </font>
    <font>
      <b/>
      <i/>
      <vertAlign val="subscript"/>
      <sz val="11"/>
      <color theme="1"/>
      <name val="Calibri"/>
      <family val="2"/>
      <scheme val="minor"/>
    </font>
    <font>
      <b/>
      <sz val="8"/>
      <color theme="1"/>
      <name val="Calibri"/>
      <family val="2"/>
      <scheme val="minor"/>
    </font>
    <font>
      <b/>
      <sz val="8"/>
      <color theme="0"/>
      <name val="Calibri"/>
      <family val="2"/>
      <scheme val="minor"/>
    </font>
    <font>
      <b/>
      <sz val="8"/>
      <name val="Calibri"/>
      <family val="2"/>
      <scheme val="minor"/>
    </font>
    <font>
      <sz val="8"/>
      <color rgb="FF000000"/>
      <name val="Calibri"/>
      <family val="2"/>
      <scheme val="minor"/>
    </font>
    <font>
      <sz val="8"/>
      <name val="Calibri"/>
      <family val="2"/>
      <scheme val="minor"/>
    </font>
    <font>
      <sz val="8"/>
      <color theme="0" tint="-0.499984740745262"/>
      <name val="Calibri"/>
      <family val="2"/>
      <scheme val="minor"/>
    </font>
    <font>
      <b/>
      <sz val="12"/>
      <color rgb="FFFFFF00"/>
      <name val="Calibri"/>
      <family val="2"/>
      <scheme val="minor"/>
    </font>
    <font>
      <u/>
      <sz val="11"/>
      <color theme="1"/>
      <name val="Calibi"/>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387FD5"/>
        <bgColor indexed="64"/>
      </patternFill>
    </fill>
    <fill>
      <patternFill patternType="solid">
        <fgColor rgb="FF545454"/>
        <bgColor indexed="64"/>
      </patternFill>
    </fill>
    <fill>
      <patternFill patternType="solid">
        <fgColor rgb="FF018AD5"/>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387FD5"/>
      </left>
      <right/>
      <top style="medium">
        <color rgb="FF387FD5"/>
      </top>
      <bottom/>
      <diagonal/>
    </border>
    <border>
      <left/>
      <right style="medium">
        <color rgb="FF387FD5"/>
      </right>
      <top style="medium">
        <color rgb="FF387FD5"/>
      </top>
      <bottom/>
      <diagonal/>
    </border>
    <border>
      <left style="medium">
        <color rgb="FF387FD5"/>
      </left>
      <right/>
      <top/>
      <bottom/>
      <diagonal/>
    </border>
    <border>
      <left/>
      <right style="medium">
        <color rgb="FF387FD5"/>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right/>
      <top/>
      <bottom style="thin">
        <color indexed="64"/>
      </bottom>
      <diagonal/>
    </border>
    <border>
      <left style="medium">
        <color rgb="FF018AD5"/>
      </left>
      <right/>
      <top style="medium">
        <color rgb="FF018AD5"/>
      </top>
      <bottom/>
      <diagonal/>
    </border>
    <border>
      <left/>
      <right style="medium">
        <color rgb="FF018AD5"/>
      </right>
      <top style="medium">
        <color rgb="FF018AD5"/>
      </top>
      <bottom/>
      <diagonal/>
    </border>
    <border>
      <left style="medium">
        <color rgb="FF018AD5"/>
      </left>
      <right/>
      <top/>
      <bottom/>
      <diagonal/>
    </border>
    <border>
      <left/>
      <right style="medium">
        <color rgb="FF018AD5"/>
      </right>
      <top/>
      <bottom/>
      <diagonal/>
    </border>
    <border>
      <left style="medium">
        <color rgb="FF018AD5"/>
      </left>
      <right/>
      <top/>
      <bottom style="medium">
        <color rgb="FF018AD5"/>
      </bottom>
      <diagonal/>
    </border>
    <border>
      <left/>
      <right style="medium">
        <color rgb="FF018AD5"/>
      </right>
      <top/>
      <bottom style="medium">
        <color rgb="FF018AD5"/>
      </bottom>
      <diagonal/>
    </border>
    <border>
      <left style="thin">
        <color rgb="FF018AD5"/>
      </left>
      <right style="thin">
        <color rgb="FF018AD5"/>
      </right>
      <top style="thin">
        <color rgb="FF018AD5"/>
      </top>
      <bottom style="thin">
        <color rgb="FF018AD5"/>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18AD5"/>
      </left>
      <right style="thin">
        <color rgb="FF018AD5"/>
      </right>
      <top style="thin">
        <color rgb="FF018AD5"/>
      </top>
      <bottom/>
      <diagonal/>
    </border>
    <border>
      <left style="thin">
        <color rgb="FF018AD5"/>
      </left>
      <right style="thin">
        <color rgb="FF018AD5"/>
      </right>
      <top/>
      <bottom style="thin">
        <color rgb="FF018AD5"/>
      </bottom>
      <diagonal/>
    </border>
    <border>
      <left style="thin">
        <color rgb="FF018AD5"/>
      </left>
      <right/>
      <top style="thin">
        <color rgb="FF018AD5"/>
      </top>
      <bottom style="thin">
        <color rgb="FF018AD5"/>
      </bottom>
      <diagonal/>
    </border>
    <border>
      <left/>
      <right style="thin">
        <color rgb="FF018AD5"/>
      </right>
      <top style="thin">
        <color rgb="FF018AD5"/>
      </top>
      <bottom style="thin">
        <color rgb="FF018AD5"/>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style="thin">
        <color indexed="64"/>
      </top>
      <bottom/>
      <diagonal/>
    </border>
    <border>
      <left style="thin">
        <color theme="0" tint="-0.14999847407452621"/>
      </left>
      <right style="thin">
        <color indexed="64"/>
      </right>
      <top style="thin">
        <color indexed="64"/>
      </top>
      <bottom style="medium">
        <color indexed="64"/>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theme="0" tint="-0.14999847407452621"/>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4" fillId="0" borderId="0">
      <alignment vertical="center"/>
    </xf>
    <xf numFmtId="0" fontId="5" fillId="0" borderId="0">
      <alignment horizontal="right" vertical="center" indent="1"/>
    </xf>
    <xf numFmtId="9" fontId="6" fillId="0" borderId="0" applyFont="0" applyFill="0" applyBorder="0" applyAlignment="0" applyProtection="0"/>
    <xf numFmtId="0" fontId="10" fillId="0" borderId="0" applyNumberFormat="0" applyFill="0" applyBorder="0" applyAlignment="0" applyProtection="0"/>
  </cellStyleXfs>
  <cellXfs count="524">
    <xf numFmtId="0" fontId="0" fillId="0" borderId="0" xfId="0"/>
    <xf numFmtId="0" fontId="1" fillId="0" borderId="0" xfId="0" applyFont="1"/>
    <xf numFmtId="0" fontId="14" fillId="0" borderId="0" xfId="0" applyFont="1" applyAlignment="1">
      <alignment horizontal="center" vertical="center"/>
    </xf>
    <xf numFmtId="0" fontId="15" fillId="0" borderId="29" xfId="0" applyFont="1" applyBorder="1" applyAlignment="1" applyProtection="1">
      <alignment vertical="top"/>
      <protection hidden="1"/>
    </xf>
    <xf numFmtId="0" fontId="1" fillId="0" borderId="29" xfId="0" applyFont="1" applyBorder="1" applyAlignment="1" applyProtection="1">
      <alignment vertical="top" wrapText="1"/>
      <protection hidden="1"/>
    </xf>
    <xf numFmtId="0" fontId="0" fillId="0" borderId="0" xfId="0" applyFont="1" applyAlignment="1">
      <alignment horizontal="center" vertical="center"/>
    </xf>
    <xf numFmtId="0" fontId="16" fillId="8" borderId="1" xfId="0" applyFont="1" applyFill="1" applyBorder="1" applyAlignment="1" applyProtection="1">
      <alignment horizontal="center" vertical="center" wrapText="1"/>
      <protection hidden="1"/>
    </xf>
    <xf numFmtId="0" fontId="16" fillId="8" borderId="31" xfId="0" applyFont="1" applyFill="1" applyBorder="1" applyAlignment="1" applyProtection="1">
      <alignment horizontal="center" vertical="center" wrapText="1"/>
      <protection hidden="1"/>
    </xf>
    <xf numFmtId="0" fontId="17" fillId="8" borderId="0" xfId="0" applyFont="1" applyFill="1" applyAlignment="1" applyProtection="1">
      <alignment horizontal="left" vertical="center" indent="2"/>
      <protection hidden="1"/>
    </xf>
    <xf numFmtId="0" fontId="18" fillId="8" borderId="22" xfId="0" applyFont="1" applyFill="1" applyBorder="1" applyAlignment="1" applyProtection="1">
      <alignment vertical="center"/>
      <protection hidden="1"/>
    </xf>
    <xf numFmtId="0" fontId="17" fillId="8" borderId="0" xfId="0" applyFont="1" applyFill="1" applyAlignment="1" applyProtection="1">
      <alignment horizontal="left" vertical="center" indent="6"/>
      <protection hidden="1"/>
    </xf>
    <xf numFmtId="0" fontId="19" fillId="8" borderId="0" xfId="0" applyFont="1" applyFill="1" applyAlignment="1" applyProtection="1">
      <alignment horizontal="left" vertical="center" indent="6"/>
      <protection hidden="1"/>
    </xf>
    <xf numFmtId="0" fontId="19" fillId="8" borderId="0" xfId="0" applyFont="1" applyFill="1" applyAlignment="1" applyProtection="1">
      <alignment horizontal="left" vertical="center" indent="5"/>
      <protection hidden="1"/>
    </xf>
    <xf numFmtId="0" fontId="20" fillId="8" borderId="0" xfId="0" applyFont="1" applyFill="1" applyProtection="1">
      <protection hidden="1"/>
    </xf>
    <xf numFmtId="0" fontId="0" fillId="5" borderId="0" xfId="0" applyFont="1" applyFill="1" applyProtection="1">
      <protection hidden="1"/>
    </xf>
    <xf numFmtId="0" fontId="0" fillId="5" borderId="0" xfId="0" applyFont="1" applyFill="1"/>
    <xf numFmtId="0" fontId="0" fillId="0" borderId="0" xfId="0" applyFont="1"/>
    <xf numFmtId="0" fontId="7" fillId="8" borderId="0" xfId="0" applyFont="1" applyFill="1" applyProtection="1">
      <protection hidden="1"/>
    </xf>
    <xf numFmtId="0" fontId="7" fillId="7" borderId="0" xfId="0" applyFont="1" applyFill="1" applyProtection="1">
      <protection hidden="1"/>
    </xf>
    <xf numFmtId="0" fontId="21" fillId="8" borderId="10" xfId="0" applyFont="1" applyFill="1" applyBorder="1" applyAlignment="1" applyProtection="1">
      <alignment horizontal="left" vertical="center" indent="5"/>
      <protection hidden="1"/>
    </xf>
    <xf numFmtId="0" fontId="21" fillId="8" borderId="11" xfId="0" applyFont="1" applyFill="1" applyBorder="1" applyAlignment="1" applyProtection="1">
      <alignment horizontal="left" vertical="center" indent="5"/>
      <protection hidden="1"/>
    </xf>
    <xf numFmtId="0" fontId="24" fillId="5" borderId="0" xfId="0" applyFont="1" applyFill="1" applyAlignment="1">
      <alignment horizontal="left"/>
    </xf>
    <xf numFmtId="0" fontId="21" fillId="5" borderId="0" xfId="0" applyFont="1" applyFill="1" applyBorder="1" applyAlignment="1" applyProtection="1">
      <alignment horizontal="left" vertical="center" indent="5"/>
      <protection hidden="1"/>
    </xf>
    <xf numFmtId="0" fontId="19" fillId="8" borderId="0" xfId="0" applyFont="1" applyFill="1" applyAlignment="1" applyProtection="1">
      <alignment horizontal="left" indent="4"/>
      <protection hidden="1"/>
    </xf>
    <xf numFmtId="0" fontId="27" fillId="5" borderId="0" xfId="0" applyFont="1" applyFill="1" applyProtection="1">
      <protection hidden="1"/>
    </xf>
    <xf numFmtId="0" fontId="28" fillId="5" borderId="0" xfId="0" applyFont="1" applyFill="1" applyAlignment="1" applyProtection="1">
      <alignment horizontal="left"/>
      <protection hidden="1"/>
    </xf>
    <xf numFmtId="0" fontId="29" fillId="5" borderId="0" xfId="0" applyFont="1" applyFill="1" applyProtection="1">
      <protection hidden="1"/>
    </xf>
    <xf numFmtId="0" fontId="10" fillId="5" borderId="0" xfId="4" applyFont="1" applyFill="1" applyProtection="1">
      <protection hidden="1"/>
    </xf>
    <xf numFmtId="0" fontId="0" fillId="0" borderId="0" xfId="0" applyFont="1" applyProtection="1">
      <protection hidden="1"/>
    </xf>
    <xf numFmtId="0" fontId="27" fillId="0" borderId="0" xfId="0" applyFont="1" applyProtection="1">
      <protection hidden="1"/>
    </xf>
    <xf numFmtId="0" fontId="30" fillId="6" borderId="0" xfId="0" applyFont="1" applyFill="1" applyProtection="1">
      <protection hidden="1"/>
    </xf>
    <xf numFmtId="0" fontId="31" fillId="0" borderId="0" xfId="0" applyFont="1"/>
    <xf numFmtId="0" fontId="31" fillId="0" borderId="29" xfId="0" applyFont="1" applyBorder="1" applyAlignment="1" applyProtection="1">
      <alignment vertical="top" wrapText="1"/>
      <protection hidden="1"/>
    </xf>
    <xf numFmtId="0" fontId="32" fillId="0" borderId="29" xfId="0" applyFont="1" applyBorder="1" applyAlignment="1" applyProtection="1">
      <alignment vertical="top"/>
      <protection hidden="1"/>
    </xf>
    <xf numFmtId="0" fontId="32" fillId="0" borderId="0" xfId="0" applyFont="1"/>
    <xf numFmtId="0" fontId="31" fillId="0" borderId="0" xfId="0" applyFont="1" applyAlignment="1">
      <alignment wrapText="1"/>
    </xf>
    <xf numFmtId="0" fontId="31" fillId="5" borderId="0" xfId="0" applyFont="1" applyFill="1"/>
    <xf numFmtId="0" fontId="33" fillId="5" borderId="0" xfId="0" applyFont="1" applyFill="1" applyAlignment="1">
      <alignment horizontal="left"/>
    </xf>
    <xf numFmtId="0" fontId="34" fillId="5" borderId="0" xfId="0" applyFont="1" applyFill="1"/>
    <xf numFmtId="0" fontId="35" fillId="5" borderId="0" xfId="0" applyFont="1" applyFill="1"/>
    <xf numFmtId="0" fontId="36" fillId="5" borderId="0" xfId="4" applyFont="1" applyFill="1"/>
    <xf numFmtId="0" fontId="37" fillId="6" borderId="0" xfId="0" applyFont="1" applyFill="1" applyAlignment="1" applyProtection="1">
      <alignment horizontal="left" vertical="center"/>
      <protection hidden="1"/>
    </xf>
    <xf numFmtId="0" fontId="38" fillId="6" borderId="0" xfId="0" applyFont="1" applyFill="1" applyAlignment="1" applyProtection="1">
      <alignment horizontal="left" vertical="center"/>
      <protection hidden="1"/>
    </xf>
    <xf numFmtId="0" fontId="39" fillId="6" borderId="0" xfId="0" applyFont="1" applyFill="1" applyProtection="1">
      <protection hidden="1"/>
    </xf>
    <xf numFmtId="0" fontId="0" fillId="0" borderId="0" xfId="0" applyFont="1" applyAlignment="1">
      <alignment wrapText="1"/>
    </xf>
    <xf numFmtId="0" fontId="28" fillId="5" borderId="0" xfId="0" applyFont="1" applyFill="1" applyAlignment="1">
      <alignment horizontal="left"/>
    </xf>
    <xf numFmtId="0" fontId="29" fillId="5" borderId="0" xfId="0" applyFont="1" applyFill="1"/>
    <xf numFmtId="0" fontId="27" fillId="5" borderId="0" xfId="0" applyFont="1" applyFill="1"/>
    <xf numFmtId="0" fontId="10" fillId="5" borderId="0" xfId="4" applyFont="1" applyFill="1"/>
    <xf numFmtId="0" fontId="16" fillId="10" borderId="1" xfId="0" applyFont="1" applyFill="1" applyBorder="1" applyAlignment="1" applyProtection="1">
      <alignment horizontal="center" vertical="center" wrapText="1"/>
      <protection hidden="1"/>
    </xf>
    <xf numFmtId="0" fontId="16" fillId="11" borderId="1" xfId="0" applyFont="1" applyFill="1" applyBorder="1" applyAlignment="1" applyProtection="1">
      <alignment horizontal="center" vertical="center" wrapText="1"/>
      <protection hidden="1"/>
    </xf>
    <xf numFmtId="0" fontId="7" fillId="8" borderId="33" xfId="0" applyFont="1" applyFill="1" applyBorder="1" applyAlignment="1" applyProtection="1">
      <alignment horizontal="center" vertical="center" wrapText="1"/>
      <protection hidden="1"/>
    </xf>
    <xf numFmtId="0" fontId="7" fillId="8" borderId="34" xfId="0" applyFont="1" applyFill="1" applyBorder="1" applyAlignment="1" applyProtection="1">
      <alignment horizontal="center" vertical="center" wrapText="1"/>
      <protection hidden="1"/>
    </xf>
    <xf numFmtId="10" fontId="44" fillId="12" borderId="1" xfId="3" applyNumberFormat="1" applyFont="1" applyFill="1" applyBorder="1" applyAlignment="1" applyProtection="1">
      <alignment horizontal="center" vertical="center" wrapText="1"/>
      <protection hidden="1"/>
    </xf>
    <xf numFmtId="0" fontId="0" fillId="0" borderId="0" xfId="0" applyFont="1" applyAlignment="1">
      <alignment vertical="center"/>
    </xf>
    <xf numFmtId="0" fontId="4" fillId="9" borderId="1" xfId="0" applyFont="1" applyFill="1" applyBorder="1" applyAlignment="1" applyProtection="1">
      <alignment horizontal="center" vertical="center" wrapText="1"/>
      <protection locked="0" hidden="1"/>
    </xf>
    <xf numFmtId="0" fontId="4" fillId="9" borderId="31" xfId="0" applyFont="1" applyFill="1" applyBorder="1" applyAlignment="1" applyProtection="1">
      <alignment horizontal="center" vertical="center" wrapText="1"/>
      <protection locked="0" hidden="1"/>
    </xf>
    <xf numFmtId="0" fontId="4" fillId="9" borderId="33" xfId="0" applyFont="1" applyFill="1" applyBorder="1" applyAlignment="1" applyProtection="1">
      <alignment horizontal="center" vertical="center" wrapText="1"/>
      <protection locked="0" hidden="1"/>
    </xf>
    <xf numFmtId="0" fontId="4" fillId="9" borderId="34" xfId="0" applyFont="1" applyFill="1" applyBorder="1" applyAlignment="1" applyProtection="1">
      <alignment horizontal="center" vertical="center" wrapText="1"/>
      <protection locked="0" hidden="1"/>
    </xf>
    <xf numFmtId="0" fontId="0" fillId="0" borderId="0" xfId="0" applyFont="1" applyAlignment="1">
      <alignment vertical="top"/>
    </xf>
    <xf numFmtId="0" fontId="0" fillId="9" borderId="0" xfId="0" applyFont="1" applyFill="1" applyAlignment="1" applyProtection="1">
      <alignment vertical="top"/>
      <protection locked="0" hidden="1"/>
    </xf>
    <xf numFmtId="0" fontId="14"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4" fillId="0" borderId="0" xfId="0" applyFont="1" applyAlignment="1">
      <alignment horizontal="center" vertical="center"/>
    </xf>
    <xf numFmtId="0" fontId="4" fillId="12" borderId="1" xfId="0" applyFont="1" applyFill="1" applyBorder="1" applyAlignment="1">
      <alignment horizontal="center" vertical="center"/>
    </xf>
    <xf numFmtId="0" fontId="4" fillId="0" borderId="0" xfId="0" applyFont="1"/>
    <xf numFmtId="0" fontId="4" fillId="9" borderId="0" xfId="0" applyFont="1" applyFill="1" applyAlignment="1">
      <alignment horizontal="center" vertical="center"/>
    </xf>
    <xf numFmtId="0" fontId="32" fillId="0" borderId="29" xfId="0" applyFont="1" applyBorder="1" applyAlignment="1" applyProtection="1">
      <alignment vertical="top" wrapText="1"/>
      <protection hidden="1"/>
    </xf>
    <xf numFmtId="0" fontId="0" fillId="0" borderId="0" xfId="0" applyFont="1" applyAlignment="1" applyProtection="1">
      <alignment vertical="top"/>
      <protection hidden="1"/>
    </xf>
    <xf numFmtId="0" fontId="0" fillId="0" borderId="0" xfId="0" applyProtection="1">
      <protection hidden="1"/>
    </xf>
    <xf numFmtId="0" fontId="0" fillId="4" borderId="1" xfId="0" applyFill="1" applyBorder="1" applyProtection="1">
      <protection hidden="1"/>
    </xf>
    <xf numFmtId="0" fontId="0" fillId="12" borderId="1" xfId="0" applyFill="1" applyBorder="1" applyProtection="1">
      <protection hidden="1"/>
    </xf>
    <xf numFmtId="0" fontId="0" fillId="2" borderId="1" xfId="0" applyFill="1" applyBorder="1" applyProtection="1">
      <protection hidden="1"/>
    </xf>
    <xf numFmtId="0" fontId="0" fillId="3" borderId="1" xfId="0" applyFill="1" applyBorder="1" applyProtection="1">
      <protection hidden="1"/>
    </xf>
    <xf numFmtId="0" fontId="4" fillId="4" borderId="1" xfId="0" applyFont="1" applyFill="1" applyBorder="1" applyAlignment="1" applyProtection="1">
      <alignment horizontal="center" vertical="center"/>
      <protection hidden="1"/>
    </xf>
    <xf numFmtId="0" fontId="0" fillId="4" borderId="1" xfId="0" applyFont="1" applyFill="1" applyBorder="1" applyProtection="1">
      <protection hidden="1"/>
    </xf>
    <xf numFmtId="0" fontId="4" fillId="4" borderId="1" xfId="0" applyFont="1" applyFill="1" applyBorder="1" applyProtection="1">
      <protection hidden="1"/>
    </xf>
    <xf numFmtId="0" fontId="4" fillId="12" borderId="1" xfId="0" applyFont="1" applyFill="1" applyBorder="1" applyProtection="1">
      <protection hidden="1"/>
    </xf>
    <xf numFmtId="0" fontId="4" fillId="12" borderId="1" xfId="0" applyFont="1" applyFill="1" applyBorder="1" applyAlignment="1" applyProtection="1">
      <alignment horizontal="center" vertical="center"/>
      <protection hidden="1"/>
    </xf>
    <xf numFmtId="0" fontId="4" fillId="0" borderId="0" xfId="0" applyFont="1" applyProtection="1">
      <protection hidden="1"/>
    </xf>
    <xf numFmtId="0" fontId="4" fillId="9" borderId="0" xfId="0" applyFont="1" applyFill="1" applyAlignment="1" applyProtection="1">
      <alignment horizontal="center" vertical="center"/>
      <protection hidden="1"/>
    </xf>
    <xf numFmtId="0" fontId="1" fillId="0" borderId="6" xfId="0" applyFont="1" applyBorder="1" applyAlignment="1" applyProtection="1">
      <alignment wrapText="1"/>
      <protection hidden="1"/>
    </xf>
    <xf numFmtId="0" fontId="2" fillId="0" borderId="0" xfId="0" applyFont="1" applyBorder="1" applyAlignment="1" applyProtection="1">
      <alignment horizontal="center" wrapText="1"/>
      <protection hidden="1"/>
    </xf>
    <xf numFmtId="0" fontId="2" fillId="0" borderId="0" xfId="0" applyFont="1" applyAlignment="1" applyProtection="1">
      <alignment horizontal="center"/>
      <protection hidden="1"/>
    </xf>
    <xf numFmtId="0" fontId="1" fillId="0" borderId="3"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5" fillId="0" borderId="6"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0" fillId="0" borderId="0" xfId="0" quotePrefix="1" applyAlignment="1" applyProtection="1">
      <alignment horizontal="center"/>
      <protection hidden="1"/>
    </xf>
    <xf numFmtId="0" fontId="0" fillId="0" borderId="0" xfId="0" quotePrefix="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0" fillId="14" borderId="29" xfId="0" applyFont="1" applyFill="1" applyBorder="1" applyAlignment="1" applyProtection="1">
      <alignment vertical="top" wrapText="1"/>
      <protection locked="0" hidden="1"/>
    </xf>
    <xf numFmtId="0" fontId="31" fillId="14" borderId="0" xfId="0" applyFont="1" applyFill="1" applyBorder="1" applyAlignment="1" applyProtection="1">
      <alignment horizontal="center" vertical="center" wrapText="1"/>
      <protection hidden="1"/>
    </xf>
    <xf numFmtId="0" fontId="31" fillId="9" borderId="0" xfId="0" applyFont="1" applyFill="1" applyBorder="1" applyAlignment="1" applyProtection="1">
      <alignment horizontal="center" vertical="center" wrapText="1"/>
      <protection hidden="1"/>
    </xf>
    <xf numFmtId="0" fontId="32" fillId="0" borderId="29" xfId="0" applyFont="1" applyFill="1" applyBorder="1" applyAlignment="1" applyProtection="1">
      <alignment vertical="top"/>
      <protection hidden="1"/>
    </xf>
    <xf numFmtId="0" fontId="4" fillId="0" borderId="56" xfId="0" applyFont="1" applyBorder="1" applyAlignment="1" applyProtection="1">
      <alignment horizontal="left" vertical="center" wrapText="1" indent="3"/>
      <protection hidden="1"/>
    </xf>
    <xf numFmtId="0" fontId="4" fillId="14" borderId="46" xfId="0" applyFont="1" applyFill="1" applyBorder="1" applyAlignment="1" applyProtection="1">
      <alignment horizontal="center" vertical="center" wrapText="1"/>
      <protection locked="0" hidden="1"/>
    </xf>
    <xf numFmtId="0" fontId="4" fillId="3" borderId="56" xfId="0" applyFont="1" applyFill="1" applyBorder="1" applyAlignment="1" applyProtection="1">
      <alignment horizontal="left" vertical="center" wrapText="1" indent="2"/>
      <protection hidden="1"/>
    </xf>
    <xf numFmtId="0" fontId="4" fillId="2" borderId="56" xfId="0" applyFont="1" applyFill="1" applyBorder="1" applyAlignment="1" applyProtection="1">
      <alignment horizontal="left" vertical="center" wrapText="1" indent="1"/>
      <protection hidden="1"/>
    </xf>
    <xf numFmtId="0" fontId="4" fillId="3" borderId="59" xfId="0" applyFont="1" applyFill="1" applyBorder="1" applyAlignment="1" applyProtection="1">
      <alignment horizontal="left" vertical="center" wrapText="1" indent="2"/>
      <protection hidden="1"/>
    </xf>
    <xf numFmtId="0" fontId="4" fillId="14" borderId="45" xfId="0" applyFont="1" applyFill="1" applyBorder="1" applyAlignment="1" applyProtection="1">
      <alignment horizontal="center" vertical="center" wrapText="1"/>
      <protection locked="0" hidden="1"/>
    </xf>
    <xf numFmtId="0" fontId="4" fillId="14" borderId="58" xfId="0" applyFont="1" applyFill="1" applyBorder="1" applyAlignment="1" applyProtection="1">
      <alignment horizontal="center" vertical="center" wrapText="1"/>
      <protection locked="0" hidden="1"/>
    </xf>
    <xf numFmtId="0" fontId="4" fillId="14" borderId="60" xfId="0" applyFont="1" applyFill="1" applyBorder="1" applyAlignment="1" applyProtection="1">
      <alignment horizontal="center" vertical="center" wrapText="1"/>
      <protection locked="0" hidden="1"/>
    </xf>
    <xf numFmtId="0" fontId="14" fillId="3" borderId="53" xfId="0" applyFont="1" applyFill="1" applyBorder="1" applyAlignment="1" applyProtection="1">
      <alignment horizontal="justify" vertical="center" wrapText="1"/>
      <protection hidden="1"/>
    </xf>
    <xf numFmtId="0" fontId="14" fillId="2" borderId="49" xfId="0" applyFont="1" applyFill="1" applyBorder="1" applyAlignment="1" applyProtection="1">
      <alignment horizontal="justify" vertical="center" wrapText="1"/>
      <protection hidden="1"/>
    </xf>
    <xf numFmtId="0" fontId="14" fillId="3" borderId="49" xfId="0" applyFont="1" applyFill="1" applyBorder="1" applyAlignment="1" applyProtection="1">
      <alignment horizontal="justify" vertical="center" wrapText="1"/>
      <protection hidden="1"/>
    </xf>
    <xf numFmtId="0" fontId="14" fillId="2" borderId="53" xfId="0" applyFont="1" applyFill="1" applyBorder="1" applyAlignment="1" applyProtection="1">
      <alignment horizontal="justify" vertical="center" wrapText="1"/>
      <protection hidden="1"/>
    </xf>
    <xf numFmtId="0" fontId="14" fillId="2" borderId="48" xfId="0" applyFont="1" applyFill="1" applyBorder="1" applyAlignment="1" applyProtection="1">
      <alignment horizontal="justify" vertical="center" wrapText="1"/>
      <protection hidden="1"/>
    </xf>
    <xf numFmtId="0" fontId="14" fillId="3" borderId="57" xfId="0" applyFont="1" applyFill="1" applyBorder="1" applyAlignment="1" applyProtection="1">
      <alignment horizontal="justify" vertical="center" wrapText="1"/>
      <protection hidden="1"/>
    </xf>
    <xf numFmtId="0" fontId="0" fillId="9" borderId="53" xfId="0" applyFont="1" applyFill="1" applyBorder="1" applyAlignment="1" applyProtection="1">
      <alignment vertical="top"/>
      <protection locked="0" hidden="1"/>
    </xf>
    <xf numFmtId="0" fontId="16" fillId="8" borderId="30" xfId="0" applyFont="1" applyFill="1" applyBorder="1" applyAlignment="1" applyProtection="1">
      <alignment horizontal="center" vertical="center" wrapText="1"/>
      <protection hidden="1"/>
    </xf>
    <xf numFmtId="0" fontId="16" fillId="11" borderId="31" xfId="0" applyFont="1" applyFill="1" applyBorder="1" applyAlignment="1" applyProtection="1">
      <alignment horizontal="center" vertical="center" wrapText="1"/>
      <protection hidden="1"/>
    </xf>
    <xf numFmtId="10" fontId="44" fillId="12" borderId="31" xfId="3" applyNumberFormat="1" applyFont="1" applyFill="1" applyBorder="1" applyAlignment="1" applyProtection="1">
      <alignment horizontal="center" vertical="center" wrapText="1"/>
      <protection hidden="1"/>
    </xf>
    <xf numFmtId="0" fontId="4" fillId="9" borderId="30" xfId="0" applyFont="1" applyFill="1" applyBorder="1" applyAlignment="1" applyProtection="1">
      <alignment horizontal="center" vertical="center" wrapText="1"/>
      <protection locked="0" hidden="1"/>
    </xf>
    <xf numFmtId="0" fontId="4" fillId="9" borderId="32" xfId="0" applyFont="1" applyFill="1" applyBorder="1" applyAlignment="1" applyProtection="1">
      <alignment horizontal="center" vertical="center" wrapText="1"/>
      <protection locked="0" hidden="1"/>
    </xf>
    <xf numFmtId="10" fontId="44" fillId="12" borderId="33" xfId="3" applyNumberFormat="1" applyFont="1" applyFill="1" applyBorder="1" applyAlignment="1" applyProtection="1">
      <alignment horizontal="center" vertical="center" wrapText="1"/>
      <protection hidden="1"/>
    </xf>
    <xf numFmtId="10" fontId="44" fillId="12" borderId="34" xfId="3" applyNumberFormat="1" applyFont="1" applyFill="1" applyBorder="1" applyAlignment="1" applyProtection="1">
      <alignment horizontal="center" vertical="center" wrapText="1"/>
      <protection hidden="1"/>
    </xf>
    <xf numFmtId="0" fontId="4" fillId="9" borderId="46" xfId="0" applyFont="1" applyFill="1" applyBorder="1" applyAlignment="1" applyProtection="1">
      <alignment horizontal="center" vertical="center" wrapText="1"/>
      <protection locked="0" hidden="1"/>
    </xf>
    <xf numFmtId="0" fontId="7" fillId="8" borderId="68" xfId="0" applyFont="1" applyFill="1" applyBorder="1" applyAlignment="1" applyProtection="1">
      <alignment horizontal="center" vertical="center" wrapText="1"/>
      <protection hidden="1"/>
    </xf>
    <xf numFmtId="0" fontId="0" fillId="0" borderId="0" xfId="0" applyFont="1" applyBorder="1" applyAlignment="1" applyProtection="1">
      <alignment vertical="center"/>
      <protection hidden="1"/>
    </xf>
    <xf numFmtId="0" fontId="4" fillId="9" borderId="45" xfId="0" applyFont="1" applyFill="1" applyBorder="1" applyAlignment="1" applyProtection="1">
      <alignment horizontal="center" vertical="center" wrapText="1"/>
      <protection locked="0" hidden="1"/>
    </xf>
    <xf numFmtId="0" fontId="4" fillId="14" borderId="31" xfId="0" applyFont="1" applyFill="1" applyBorder="1" applyAlignment="1" applyProtection="1">
      <alignment horizontal="center" vertical="center" wrapText="1"/>
      <protection locked="0" hidden="1"/>
    </xf>
    <xf numFmtId="0" fontId="43" fillId="2" borderId="71" xfId="0" applyFont="1" applyFill="1" applyBorder="1" applyAlignment="1" applyProtection="1">
      <alignment horizontal="left" vertical="center" wrapText="1" indent="1"/>
      <protection hidden="1"/>
    </xf>
    <xf numFmtId="0" fontId="14" fillId="2" borderId="54" xfId="0" applyFont="1" applyFill="1" applyBorder="1" applyAlignment="1" applyProtection="1">
      <alignment horizontal="justify" vertical="center" wrapText="1"/>
      <protection hidden="1"/>
    </xf>
    <xf numFmtId="0" fontId="14" fillId="2" borderId="55" xfId="0" applyFont="1" applyFill="1" applyBorder="1" applyAlignment="1" applyProtection="1">
      <alignment horizontal="justify" vertical="center" wrapText="1"/>
      <protection hidden="1"/>
    </xf>
    <xf numFmtId="0" fontId="14" fillId="2" borderId="73" xfId="0" applyFont="1" applyFill="1" applyBorder="1" applyAlignment="1" applyProtection="1">
      <alignment horizontal="justify" vertical="center" wrapText="1"/>
      <protection hidden="1"/>
    </xf>
    <xf numFmtId="0" fontId="4" fillId="14" borderId="34" xfId="0" applyFont="1" applyFill="1" applyBorder="1" applyAlignment="1" applyProtection="1">
      <alignment horizontal="center" vertical="center" wrapText="1"/>
      <protection locked="0" hidden="1"/>
    </xf>
    <xf numFmtId="0" fontId="14" fillId="2" borderId="75" xfId="0" applyFont="1" applyFill="1" applyBorder="1" applyAlignment="1" applyProtection="1">
      <alignment horizontal="justify" vertical="center" wrapText="1"/>
      <protection hidden="1"/>
    </xf>
    <xf numFmtId="10" fontId="44" fillId="12" borderId="73" xfId="3" applyNumberFormat="1" applyFont="1" applyFill="1" applyBorder="1" applyAlignment="1" applyProtection="1">
      <alignment horizontal="center" vertical="center" wrapText="1"/>
      <protection hidden="1"/>
    </xf>
    <xf numFmtId="10" fontId="44" fillId="12" borderId="74" xfId="3" applyNumberFormat="1" applyFont="1" applyFill="1" applyBorder="1" applyAlignment="1" applyProtection="1">
      <alignment horizontal="center" vertical="center" wrapText="1"/>
      <protection hidden="1"/>
    </xf>
    <xf numFmtId="0" fontId="43" fillId="2" borderId="74" xfId="0" applyFont="1" applyFill="1" applyBorder="1" applyAlignment="1" applyProtection="1">
      <alignment horizontal="justify" vertical="center" wrapText="1"/>
      <protection hidden="1"/>
    </xf>
    <xf numFmtId="0" fontId="11" fillId="8" borderId="66" xfId="0" applyFont="1" applyFill="1" applyBorder="1" applyAlignment="1" applyProtection="1">
      <alignment vertical="center"/>
      <protection hidden="1"/>
    </xf>
    <xf numFmtId="0" fontId="7" fillId="8" borderId="59" xfId="0" applyFont="1" applyFill="1" applyBorder="1" applyAlignment="1" applyProtection="1">
      <alignment horizontal="center" vertical="center" wrapText="1"/>
      <protection hidden="1"/>
    </xf>
    <xf numFmtId="0" fontId="4" fillId="2" borderId="58" xfId="0" applyFont="1" applyFill="1" applyBorder="1" applyProtection="1">
      <protection hidden="1"/>
    </xf>
    <xf numFmtId="0" fontId="4" fillId="3" borderId="58" xfId="0" applyFont="1" applyFill="1" applyBorder="1" applyProtection="1">
      <protection hidden="1"/>
    </xf>
    <xf numFmtId="0" fontId="0" fillId="0" borderId="0" xfId="0" applyFont="1" applyBorder="1"/>
    <xf numFmtId="0" fontId="4" fillId="4" borderId="53" xfId="0" applyFont="1" applyFill="1" applyBorder="1" applyAlignment="1" applyProtection="1">
      <alignment horizontal="center" vertical="center" wrapText="1"/>
      <protection hidden="1"/>
    </xf>
    <xf numFmtId="0" fontId="4" fillId="2" borderId="53" xfId="0" applyFont="1" applyFill="1" applyBorder="1" applyProtection="1">
      <protection hidden="1"/>
    </xf>
    <xf numFmtId="0" fontId="4" fillId="3" borderId="53" xfId="0" applyFont="1" applyFill="1" applyBorder="1" applyProtection="1">
      <protection hidden="1"/>
    </xf>
    <xf numFmtId="0" fontId="0" fillId="3" borderId="53" xfId="0" applyFont="1" applyFill="1" applyBorder="1" applyProtection="1">
      <protection hidden="1"/>
    </xf>
    <xf numFmtId="0" fontId="4" fillId="13" borderId="53" xfId="0" applyFont="1" applyFill="1" applyBorder="1" applyProtection="1">
      <protection hidden="1"/>
    </xf>
    <xf numFmtId="0" fontId="0" fillId="13" borderId="53" xfId="0" applyFont="1" applyFill="1" applyBorder="1" applyProtection="1">
      <protection hidden="1"/>
    </xf>
    <xf numFmtId="0" fontId="4" fillId="13" borderId="53" xfId="0" applyFont="1" applyFill="1" applyBorder="1" applyAlignment="1" applyProtection="1">
      <alignment horizontal="center" vertical="center"/>
      <protection hidden="1"/>
    </xf>
    <xf numFmtId="0" fontId="4" fillId="3" borderId="53" xfId="0" applyFont="1" applyFill="1" applyBorder="1" applyAlignment="1" applyProtection="1">
      <alignment horizontal="center" vertical="center"/>
      <protection hidden="1"/>
    </xf>
    <xf numFmtId="0" fontId="0" fillId="2" borderId="49" xfId="0" applyFont="1" applyFill="1" applyBorder="1" applyProtection="1">
      <protection hidden="1"/>
    </xf>
    <xf numFmtId="0" fontId="0" fillId="3" borderId="49" xfId="0" applyFont="1" applyFill="1" applyBorder="1" applyProtection="1">
      <protection hidden="1"/>
    </xf>
    <xf numFmtId="0" fontId="4" fillId="13" borderId="49" xfId="0" applyFont="1" applyFill="1" applyBorder="1" applyAlignment="1" applyProtection="1">
      <alignment horizontal="center" vertical="center"/>
      <protection hidden="1"/>
    </xf>
    <xf numFmtId="0" fontId="4" fillId="3" borderId="49" xfId="0" applyFont="1" applyFill="1" applyBorder="1" applyAlignment="1" applyProtection="1">
      <alignment horizontal="center" vertical="center"/>
      <protection hidden="1"/>
    </xf>
    <xf numFmtId="0" fontId="4" fillId="2" borderId="49" xfId="0" applyFont="1" applyFill="1" applyBorder="1" applyAlignment="1" applyProtection="1">
      <alignment horizontal="center" vertical="center"/>
      <protection hidden="1"/>
    </xf>
    <xf numFmtId="0" fontId="4" fillId="2" borderId="49" xfId="0" applyFont="1" applyFill="1" applyBorder="1" applyProtection="1">
      <protection hidden="1"/>
    </xf>
    <xf numFmtId="0" fontId="4" fillId="2" borderId="57" xfId="0" applyFont="1" applyFill="1" applyBorder="1" applyProtection="1">
      <protection hidden="1"/>
    </xf>
    <xf numFmtId="0" fontId="4" fillId="3" borderId="49" xfId="0" applyFont="1" applyFill="1" applyBorder="1" applyProtection="1">
      <protection hidden="1"/>
    </xf>
    <xf numFmtId="0" fontId="4" fillId="3" borderId="57" xfId="0" applyFont="1" applyFill="1" applyBorder="1" applyProtection="1">
      <protection hidden="1"/>
    </xf>
    <xf numFmtId="0" fontId="4" fillId="13" borderId="49" xfId="0" applyFont="1" applyFill="1" applyBorder="1" applyProtection="1">
      <protection hidden="1"/>
    </xf>
    <xf numFmtId="0" fontId="46" fillId="2" borderId="56" xfId="0" applyFont="1" applyFill="1" applyBorder="1" applyAlignment="1" applyProtection="1">
      <alignment horizontal="left" vertical="center" indent="1"/>
      <protection hidden="1"/>
    </xf>
    <xf numFmtId="0" fontId="0" fillId="2" borderId="31" xfId="0" applyFont="1" applyFill="1" applyBorder="1" applyProtection="1">
      <protection hidden="1"/>
    </xf>
    <xf numFmtId="0" fontId="0" fillId="3" borderId="31" xfId="0" applyFont="1" applyFill="1" applyBorder="1" applyProtection="1">
      <protection hidden="1"/>
    </xf>
    <xf numFmtId="0" fontId="4" fillId="0" borderId="56" xfId="0" applyFont="1" applyBorder="1" applyAlignment="1" applyProtection="1">
      <alignment horizontal="left" indent="3"/>
      <protection hidden="1"/>
    </xf>
    <xf numFmtId="0" fontId="47" fillId="0" borderId="56" xfId="0" applyFont="1" applyBorder="1" applyAlignment="1" applyProtection="1">
      <alignment horizontal="left" vertical="center" wrapText="1" indent="3"/>
      <protection hidden="1"/>
    </xf>
    <xf numFmtId="0" fontId="47" fillId="0" borderId="56" xfId="0" applyFont="1" applyBorder="1" applyAlignment="1" applyProtection="1">
      <alignment horizontal="left" wrapText="1" indent="3"/>
      <protection hidden="1"/>
    </xf>
    <xf numFmtId="0" fontId="4" fillId="3" borderId="56" xfId="0" applyFont="1" applyFill="1" applyBorder="1" applyAlignment="1" applyProtection="1">
      <alignment horizontal="left" indent="2"/>
      <protection hidden="1"/>
    </xf>
    <xf numFmtId="0" fontId="4" fillId="2" borderId="56" xfId="0" applyFont="1" applyFill="1" applyBorder="1" applyAlignment="1" applyProtection="1">
      <alignment horizontal="left" indent="1"/>
      <protection hidden="1"/>
    </xf>
    <xf numFmtId="0" fontId="47" fillId="3" borderId="56" xfId="0" applyFont="1" applyFill="1" applyBorder="1" applyAlignment="1" applyProtection="1">
      <alignment horizontal="left" indent="2"/>
      <protection hidden="1"/>
    </xf>
    <xf numFmtId="0" fontId="47" fillId="13" borderId="56" xfId="0" applyFont="1" applyFill="1" applyBorder="1" applyAlignment="1" applyProtection="1">
      <alignment horizontal="left" vertical="center" indent="3"/>
      <protection hidden="1"/>
    </xf>
    <xf numFmtId="0" fontId="4" fillId="0" borderId="56" xfId="0" applyFont="1" applyBorder="1" applyAlignment="1" applyProtection="1">
      <alignment horizontal="left" vertical="center" indent="4"/>
      <protection hidden="1"/>
    </xf>
    <xf numFmtId="0" fontId="4" fillId="0" borderId="56" xfId="0" applyFont="1" applyBorder="1" applyAlignment="1" applyProtection="1">
      <alignment horizontal="left" vertical="center" wrapText="1" indent="4"/>
      <protection hidden="1"/>
    </xf>
    <xf numFmtId="0" fontId="47" fillId="0" borderId="56" xfId="0" applyFont="1" applyBorder="1" applyAlignment="1" applyProtection="1">
      <alignment horizontal="left" vertical="center" indent="4"/>
      <protection hidden="1"/>
    </xf>
    <xf numFmtId="0" fontId="47" fillId="0" borderId="76" xfId="0" applyFont="1" applyBorder="1" applyAlignment="1" applyProtection="1">
      <alignment horizontal="left" vertical="center" indent="3"/>
      <protection hidden="1"/>
    </xf>
    <xf numFmtId="0" fontId="47" fillId="0" borderId="56" xfId="0" applyFont="1" applyBorder="1" applyAlignment="1" applyProtection="1">
      <alignment horizontal="left" vertical="center" wrapText="1" indent="4"/>
      <protection hidden="1"/>
    </xf>
    <xf numFmtId="0" fontId="47" fillId="0" borderId="56" xfId="0" applyFont="1" applyBorder="1" applyAlignment="1" applyProtection="1">
      <alignment horizontal="left" vertical="center" indent="3"/>
      <protection hidden="1"/>
    </xf>
    <xf numFmtId="0" fontId="47" fillId="3" borderId="56" xfId="0" applyFont="1" applyFill="1" applyBorder="1" applyAlignment="1" applyProtection="1">
      <alignment horizontal="left" vertical="center" wrapText="1" indent="2"/>
      <protection hidden="1"/>
    </xf>
    <xf numFmtId="0" fontId="4" fillId="0" borderId="56" xfId="0" applyFont="1" applyBorder="1" applyAlignment="1" applyProtection="1">
      <alignment horizontal="left" vertical="center" indent="3"/>
      <protection hidden="1"/>
    </xf>
    <xf numFmtId="0" fontId="47" fillId="3" borderId="56" xfId="0" applyFont="1" applyFill="1" applyBorder="1" applyAlignment="1" applyProtection="1">
      <alignment horizontal="left" vertical="center" indent="2"/>
      <protection hidden="1"/>
    </xf>
    <xf numFmtId="0" fontId="4" fillId="0" borderId="59" xfId="0" applyFont="1" applyBorder="1" applyAlignment="1" applyProtection="1">
      <alignment horizontal="left" vertical="center" wrapText="1" indent="3"/>
      <protection hidden="1"/>
    </xf>
    <xf numFmtId="0" fontId="4" fillId="4" borderId="22" xfId="0" applyFont="1" applyFill="1" applyBorder="1" applyAlignment="1" applyProtection="1">
      <alignment horizontal="center" vertical="center" wrapText="1"/>
      <protection hidden="1"/>
    </xf>
    <xf numFmtId="0" fontId="0" fillId="4" borderId="30" xfId="0" applyFill="1" applyBorder="1" applyProtection="1">
      <protection hidden="1"/>
    </xf>
    <xf numFmtId="0" fontId="0" fillId="12" borderId="31" xfId="0" applyFill="1" applyBorder="1" applyProtection="1">
      <protection hidden="1"/>
    </xf>
    <xf numFmtId="0" fontId="0" fillId="2" borderId="30" xfId="0" applyFill="1" applyBorder="1" applyProtection="1">
      <protection hidden="1"/>
    </xf>
    <xf numFmtId="0" fontId="0" fillId="3" borderId="30" xfId="0" applyFill="1" applyBorder="1" applyProtection="1">
      <protection hidden="1"/>
    </xf>
    <xf numFmtId="0" fontId="0" fillId="12" borderId="33" xfId="0" applyFill="1" applyBorder="1" applyProtection="1">
      <protection hidden="1"/>
    </xf>
    <xf numFmtId="0" fontId="0" fillId="12" borderId="34" xfId="0" applyFill="1" applyBorder="1" applyProtection="1">
      <protection hidden="1"/>
    </xf>
    <xf numFmtId="0" fontId="45" fillId="4" borderId="66" xfId="0" applyFont="1" applyFill="1" applyBorder="1" applyAlignment="1" applyProtection="1">
      <alignment horizontal="justify" vertical="center" wrapText="1"/>
      <protection hidden="1"/>
    </xf>
    <xf numFmtId="0" fontId="4" fillId="4" borderId="48" xfId="0" applyFont="1" applyFill="1" applyBorder="1" applyAlignment="1" applyProtection="1">
      <alignment horizontal="center" vertical="center" wrapText="1"/>
      <protection hidden="1"/>
    </xf>
    <xf numFmtId="0" fontId="4" fillId="4" borderId="44" xfId="0" applyFont="1" applyFill="1" applyBorder="1" applyAlignment="1" applyProtection="1">
      <alignment horizontal="center" vertical="center" wrapText="1"/>
      <protection hidden="1"/>
    </xf>
    <xf numFmtId="0" fontId="4" fillId="4" borderId="35" xfId="0" applyFont="1" applyFill="1" applyBorder="1" applyAlignment="1" applyProtection="1">
      <alignment horizontal="center" vertical="center" wrapText="1"/>
      <protection hidden="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xf numFmtId="0" fontId="0" fillId="0" borderId="0" xfId="0" applyBorder="1" applyProtection="1">
      <protection hidden="1"/>
    </xf>
    <xf numFmtId="0" fontId="47" fillId="3" borderId="49" xfId="0" applyFont="1" applyFill="1" applyBorder="1" applyAlignment="1" applyProtection="1">
      <alignment horizontal="left" indent="2"/>
      <protection hidden="1"/>
    </xf>
    <xf numFmtId="0" fontId="47" fillId="13" borderId="49" xfId="0" applyFont="1" applyFill="1" applyBorder="1" applyAlignment="1" applyProtection="1">
      <alignment horizontal="left" indent="3"/>
      <protection hidden="1"/>
    </xf>
    <xf numFmtId="0" fontId="4" fillId="4" borderId="46"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11" fillId="10" borderId="0" xfId="0" applyFont="1" applyFill="1" applyBorder="1" applyAlignment="1" applyProtection="1">
      <alignment horizontal="center" vertical="center" wrapText="1"/>
      <protection hidden="1"/>
    </xf>
    <xf numFmtId="0" fontId="11" fillId="11" borderId="0" xfId="0" applyFont="1" applyFill="1" applyBorder="1" applyAlignment="1" applyProtection="1">
      <alignment horizontal="center" vertical="center" wrapText="1"/>
      <protection hidden="1"/>
    </xf>
    <xf numFmtId="0" fontId="11" fillId="11" borderId="65"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4" fillId="4" borderId="58" xfId="0" applyFont="1" applyFill="1" applyBorder="1" applyAlignment="1" applyProtection="1">
      <alignment horizontal="center" vertical="center"/>
      <protection hidden="1"/>
    </xf>
    <xf numFmtId="0" fontId="4" fillId="4" borderId="49" xfId="0" applyFont="1" applyFill="1" applyBorder="1" applyAlignment="1" applyProtection="1">
      <alignment horizontal="center" vertical="center"/>
      <protection hidden="1"/>
    </xf>
    <xf numFmtId="0" fontId="4" fillId="2" borderId="53" xfId="0" applyFont="1" applyFill="1" applyBorder="1" applyAlignment="1" applyProtection="1">
      <alignment horizontal="center" vertical="center"/>
      <protection hidden="1"/>
    </xf>
    <xf numFmtId="0" fontId="47" fillId="3" borderId="49" xfId="0" applyFont="1" applyFill="1" applyBorder="1" applyAlignment="1" applyProtection="1">
      <alignment horizontal="center" vertical="center"/>
      <protection hidden="1"/>
    </xf>
    <xf numFmtId="0" fontId="47" fillId="13" borderId="53" xfId="0" applyFont="1" applyFill="1" applyBorder="1" applyAlignment="1" applyProtection="1">
      <alignment horizontal="center" vertical="center"/>
      <protection hidden="1"/>
    </xf>
    <xf numFmtId="0" fontId="47" fillId="3" borderId="53" xfId="0" applyFont="1" applyFill="1" applyBorder="1" applyAlignment="1" applyProtection="1">
      <alignment horizontal="center" vertical="center"/>
      <protection hidden="1"/>
    </xf>
    <xf numFmtId="0" fontId="47" fillId="2" borderId="53" xfId="0" applyFont="1" applyFill="1" applyBorder="1" applyAlignment="1" applyProtection="1">
      <alignment horizontal="center" vertical="center"/>
      <protection hidden="1"/>
    </xf>
    <xf numFmtId="0" fontId="0" fillId="0" borderId="0" xfId="0" applyFont="1" applyBorder="1" applyProtection="1">
      <protection hidden="1"/>
    </xf>
    <xf numFmtId="0" fontId="0" fillId="5" borderId="0" xfId="0" applyFont="1" applyFill="1" applyBorder="1" applyAlignment="1">
      <alignment vertical="top"/>
    </xf>
    <xf numFmtId="0" fontId="0" fillId="5" borderId="0" xfId="0" applyFont="1" applyFill="1" applyBorder="1" applyAlignment="1" applyProtection="1">
      <alignment vertical="top"/>
      <protection locked="0" hidden="1"/>
    </xf>
    <xf numFmtId="0" fontId="0" fillId="5" borderId="0" xfId="0" applyFont="1" applyFill="1" applyBorder="1" applyAlignment="1" applyProtection="1">
      <alignment vertical="top"/>
      <protection hidden="1"/>
    </xf>
    <xf numFmtId="0" fontId="0" fillId="5" borderId="0" xfId="0" applyFont="1" applyFill="1" applyAlignment="1">
      <alignment vertical="top"/>
    </xf>
    <xf numFmtId="0" fontId="0" fillId="5" borderId="0" xfId="0" applyFont="1" applyFill="1" applyAlignment="1" applyProtection="1">
      <alignment vertical="top"/>
      <protection locked="0" hidden="1"/>
    </xf>
    <xf numFmtId="0" fontId="0" fillId="5" borderId="0" xfId="0" applyFont="1" applyFill="1" applyAlignment="1" applyProtection="1">
      <alignment vertical="top"/>
      <protection hidden="1"/>
    </xf>
    <xf numFmtId="0" fontId="45" fillId="4" borderId="56" xfId="0" applyFont="1" applyFill="1" applyBorder="1" applyProtection="1">
      <protection hidden="1"/>
    </xf>
    <xf numFmtId="0" fontId="0" fillId="4" borderId="31" xfId="0" applyFont="1" applyFill="1" applyBorder="1" applyProtection="1">
      <protection hidden="1"/>
    </xf>
    <xf numFmtId="0" fontId="47" fillId="2" borderId="66" xfId="0" applyFont="1" applyFill="1" applyBorder="1" applyAlignment="1" applyProtection="1">
      <alignment horizontal="left" indent="1"/>
      <protection hidden="1"/>
    </xf>
    <xf numFmtId="0" fontId="47" fillId="13" borderId="56" xfId="0" applyFont="1" applyFill="1" applyBorder="1" applyAlignment="1" applyProtection="1">
      <alignment horizontal="left" indent="3"/>
      <protection hidden="1"/>
    </xf>
    <xf numFmtId="0" fontId="47" fillId="0" borderId="56" xfId="0" applyFont="1" applyBorder="1" applyAlignment="1" applyProtection="1">
      <alignment horizontal="left" indent="4"/>
      <protection hidden="1"/>
    </xf>
    <xf numFmtId="0" fontId="47" fillId="0" borderId="56" xfId="0" applyFont="1" applyBorder="1" applyAlignment="1" applyProtection="1">
      <alignment horizontal="left" indent="5"/>
      <protection hidden="1"/>
    </xf>
    <xf numFmtId="0" fontId="47" fillId="2" borderId="56" xfId="0" applyFont="1" applyFill="1" applyBorder="1" applyAlignment="1" applyProtection="1">
      <alignment horizontal="left" indent="1"/>
      <protection hidden="1"/>
    </xf>
    <xf numFmtId="0" fontId="47" fillId="13" borderId="59" xfId="0" applyFont="1" applyFill="1" applyBorder="1" applyAlignment="1" applyProtection="1">
      <alignment horizontal="left" indent="3"/>
      <protection hidden="1"/>
    </xf>
    <xf numFmtId="0" fontId="0" fillId="2" borderId="49" xfId="0" applyFont="1" applyFill="1" applyBorder="1" applyProtection="1">
      <protection locked="0" hidden="1"/>
    </xf>
    <xf numFmtId="0" fontId="14" fillId="3" borderId="57" xfId="0" applyFont="1" applyFill="1" applyBorder="1" applyAlignment="1" applyProtection="1">
      <alignment vertical="center" wrapText="1"/>
      <protection hidden="1"/>
    </xf>
    <xf numFmtId="0" fontId="14" fillId="3" borderId="49" xfId="0" applyFont="1" applyFill="1" applyBorder="1" applyAlignment="1" applyProtection="1">
      <alignment vertical="center" wrapText="1"/>
      <protection hidden="1"/>
    </xf>
    <xf numFmtId="0" fontId="4" fillId="2" borderId="58" xfId="0" applyFont="1" applyFill="1" applyBorder="1" applyProtection="1">
      <protection locked="0" hidden="1"/>
    </xf>
    <xf numFmtId="0" fontId="14" fillId="3" borderId="46" xfId="0" applyFont="1" applyFill="1" applyBorder="1" applyAlignment="1" applyProtection="1">
      <alignment vertical="center" wrapText="1"/>
      <protection locked="0" hidden="1"/>
    </xf>
    <xf numFmtId="0" fontId="14" fillId="3" borderId="46" xfId="0" applyFont="1" applyFill="1" applyBorder="1" applyAlignment="1" applyProtection="1">
      <alignment horizontal="justify" vertical="center" wrapText="1"/>
      <protection locked="0" hidden="1"/>
    </xf>
    <xf numFmtId="0" fontId="14" fillId="2" borderId="46" xfId="0" applyFont="1" applyFill="1" applyBorder="1" applyAlignment="1" applyProtection="1">
      <alignment horizontal="justify" vertical="center" wrapText="1"/>
      <protection locked="0" hidden="1"/>
    </xf>
    <xf numFmtId="0" fontId="14" fillId="2" borderId="72" xfId="0" applyFont="1" applyFill="1" applyBorder="1" applyAlignment="1" applyProtection="1">
      <alignment horizontal="justify" vertical="center" wrapText="1"/>
      <protection locked="0" hidden="1"/>
    </xf>
    <xf numFmtId="0" fontId="14" fillId="3" borderId="58" xfId="0" applyFont="1" applyFill="1" applyBorder="1" applyAlignment="1" applyProtection="1">
      <alignment horizontal="justify" vertical="center" wrapText="1"/>
      <protection locked="0" hidden="1"/>
    </xf>
    <xf numFmtId="0" fontId="14" fillId="2" borderId="58" xfId="0" applyFont="1" applyFill="1" applyBorder="1" applyAlignment="1" applyProtection="1">
      <alignment horizontal="justify" vertical="center" wrapText="1"/>
      <protection locked="0" hidden="1"/>
    </xf>
    <xf numFmtId="0" fontId="14" fillId="2" borderId="55" xfId="0" applyFont="1" applyFill="1" applyBorder="1" applyAlignment="1" applyProtection="1">
      <alignment horizontal="justify" vertical="center" wrapText="1"/>
      <protection locked="0" hidden="1"/>
    </xf>
    <xf numFmtId="0" fontId="4" fillId="2" borderId="49" xfId="0" applyFont="1" applyFill="1" applyBorder="1" applyProtection="1">
      <protection locked="0" hidden="1"/>
    </xf>
    <xf numFmtId="0" fontId="0" fillId="2" borderId="31" xfId="0" applyFont="1" applyFill="1" applyBorder="1" applyProtection="1">
      <protection locked="0" hidden="1"/>
    </xf>
    <xf numFmtId="0" fontId="14" fillId="3" borderId="1" xfId="0" applyFont="1" applyFill="1" applyBorder="1" applyAlignment="1" applyProtection="1">
      <alignment horizontal="justify" vertical="center" wrapText="1"/>
      <protection locked="0" hidden="1"/>
    </xf>
    <xf numFmtId="0" fontId="14" fillId="3" borderId="31" xfId="0" applyFont="1" applyFill="1" applyBorder="1" applyAlignment="1" applyProtection="1">
      <alignment horizontal="justify" vertical="center" wrapText="1"/>
      <protection locked="0" hidden="1"/>
    </xf>
    <xf numFmtId="0" fontId="14" fillId="3" borderId="53" xfId="0" applyFont="1" applyFill="1" applyBorder="1" applyAlignment="1" applyProtection="1">
      <alignment horizontal="justify" vertical="center" wrapText="1"/>
      <protection locked="0" hidden="1"/>
    </xf>
    <xf numFmtId="0" fontId="14" fillId="2" borderId="1" xfId="0" applyFont="1" applyFill="1" applyBorder="1" applyAlignment="1" applyProtection="1">
      <alignment horizontal="justify" vertical="center" wrapText="1"/>
      <protection locked="0" hidden="1"/>
    </xf>
    <xf numFmtId="0" fontId="14" fillId="2" borderId="48" xfId="0" applyFont="1" applyFill="1" applyBorder="1" applyAlignment="1" applyProtection="1">
      <alignment horizontal="justify" vertical="center" wrapText="1"/>
      <protection locked="0" hidden="1"/>
    </xf>
    <xf numFmtId="0" fontId="14" fillId="2" borderId="31" xfId="0" applyFont="1" applyFill="1" applyBorder="1" applyAlignment="1" applyProtection="1">
      <alignment horizontal="justify" vertical="center" wrapText="1"/>
      <protection locked="0" hidden="1"/>
    </xf>
    <xf numFmtId="0" fontId="14" fillId="3" borderId="49" xfId="0" applyFont="1" applyFill="1" applyBorder="1" applyAlignment="1" applyProtection="1">
      <alignment horizontal="justify" vertical="center" wrapText="1"/>
      <protection locked="0" hidden="1"/>
    </xf>
    <xf numFmtId="0" fontId="14" fillId="2" borderId="53" xfId="0" applyFont="1" applyFill="1" applyBorder="1" applyAlignment="1" applyProtection="1">
      <alignment horizontal="justify" vertical="center" wrapText="1"/>
      <protection locked="0" hidden="1"/>
    </xf>
    <xf numFmtId="0" fontId="14" fillId="3" borderId="57" xfId="0" applyFont="1" applyFill="1" applyBorder="1" applyAlignment="1" applyProtection="1">
      <alignment horizontal="justify" vertical="center" wrapText="1"/>
      <protection locked="0" hidden="1"/>
    </xf>
    <xf numFmtId="0" fontId="0" fillId="2" borderId="30" xfId="0" applyFill="1" applyBorder="1" applyProtection="1">
      <protection locked="0" hidden="1"/>
    </xf>
    <xf numFmtId="0" fontId="0" fillId="2" borderId="1" xfId="0" applyFill="1" applyBorder="1" applyProtection="1">
      <protection locked="0" hidden="1"/>
    </xf>
    <xf numFmtId="0" fontId="14" fillId="3" borderId="30" xfId="0" applyFont="1" applyFill="1" applyBorder="1" applyAlignment="1" applyProtection="1">
      <alignment horizontal="justify" vertical="center" wrapText="1"/>
      <protection locked="0" hidden="1"/>
    </xf>
    <xf numFmtId="0" fontId="14" fillId="2" borderId="30" xfId="0" applyFont="1" applyFill="1" applyBorder="1" applyAlignment="1" applyProtection="1">
      <alignment horizontal="justify" vertical="center" wrapText="1"/>
      <protection locked="0" hidden="1"/>
    </xf>
    <xf numFmtId="0" fontId="47" fillId="13" borderId="49" xfId="0" applyFont="1" applyFill="1" applyBorder="1" applyAlignment="1" applyProtection="1">
      <alignment horizontal="left" vertical="center" wrapText="1" indent="3"/>
      <protection hidden="1"/>
    </xf>
    <xf numFmtId="0" fontId="7" fillId="10" borderId="1" xfId="0" applyFont="1" applyFill="1" applyBorder="1" applyAlignment="1" applyProtection="1">
      <alignment horizontal="center" vertical="center"/>
      <protection hidden="1"/>
    </xf>
    <xf numFmtId="0" fontId="7" fillId="11" borderId="1" xfId="0" applyFont="1" applyFill="1" applyBorder="1" applyAlignment="1" applyProtection="1">
      <alignment horizontal="center" vertical="center"/>
      <protection hidden="1"/>
    </xf>
    <xf numFmtId="0" fontId="7" fillId="8" borderId="30" xfId="0" applyFont="1" applyFill="1" applyBorder="1" applyAlignment="1" applyProtection="1">
      <alignment horizontal="center" vertical="center"/>
      <protection hidden="1"/>
    </xf>
    <xf numFmtId="0" fontId="7" fillId="11" borderId="31" xfId="0" applyFont="1" applyFill="1" applyBorder="1" applyAlignment="1" applyProtection="1">
      <alignment horizontal="center" vertical="center"/>
      <protection hidden="1"/>
    </xf>
    <xf numFmtId="0" fontId="4" fillId="4" borderId="31" xfId="0" applyFont="1" applyFill="1" applyBorder="1" applyProtection="1">
      <protection hidden="1"/>
    </xf>
    <xf numFmtId="0" fontId="47" fillId="3" borderId="56" xfId="0" applyFont="1" applyFill="1" applyBorder="1" applyAlignment="1" applyProtection="1">
      <alignment horizontal="left" indent="1"/>
      <protection hidden="1"/>
    </xf>
    <xf numFmtId="0" fontId="47" fillId="13" borderId="56" xfId="0" applyFont="1" applyFill="1" applyBorder="1" applyAlignment="1" applyProtection="1">
      <alignment horizontal="left" vertical="center" wrapText="1" indent="3"/>
      <protection hidden="1"/>
    </xf>
    <xf numFmtId="0" fontId="4" fillId="4" borderId="30" xfId="0" applyFont="1" applyFill="1" applyBorder="1" applyProtection="1">
      <protection hidden="1"/>
    </xf>
    <xf numFmtId="0" fontId="4" fillId="12" borderId="31" xfId="0" applyFont="1" applyFill="1" applyBorder="1" applyProtection="1">
      <protection hidden="1"/>
    </xf>
    <xf numFmtId="0" fontId="0" fillId="4" borderId="49" xfId="0" applyFill="1" applyBorder="1" applyProtection="1">
      <protection hidden="1"/>
    </xf>
    <xf numFmtId="0" fontId="0" fillId="0" borderId="0" xfId="0" applyFill="1"/>
    <xf numFmtId="0" fontId="0" fillId="0" borderId="0" xfId="0" applyFill="1" applyAlignment="1">
      <alignment horizontal="center" vertical="center"/>
    </xf>
    <xf numFmtId="0" fontId="0" fillId="0" borderId="0" xfId="0" applyFill="1" applyBorder="1"/>
    <xf numFmtId="0" fontId="8" fillId="4" borderId="56" xfId="0" applyFont="1" applyFill="1" applyBorder="1" applyProtection="1">
      <protection hidden="1"/>
    </xf>
    <xf numFmtId="0" fontId="9" fillId="2" borderId="56" xfId="0" applyFont="1" applyFill="1" applyBorder="1" applyAlignment="1" applyProtection="1">
      <alignment horizontal="left" indent="1"/>
      <protection hidden="1"/>
    </xf>
    <xf numFmtId="0" fontId="9" fillId="3" borderId="56" xfId="0" applyFont="1" applyFill="1" applyBorder="1" applyAlignment="1" applyProtection="1">
      <alignment horizontal="left" indent="2"/>
      <protection hidden="1"/>
    </xf>
    <xf numFmtId="0" fontId="9" fillId="3" borderId="59" xfId="0" applyFont="1" applyFill="1" applyBorder="1" applyAlignment="1" applyProtection="1">
      <alignment horizontal="left" indent="2"/>
      <protection hidden="1"/>
    </xf>
    <xf numFmtId="0" fontId="4" fillId="12" borderId="31" xfId="0" applyFont="1" applyFill="1" applyBorder="1" applyAlignment="1" applyProtection="1">
      <alignment horizontal="center" vertical="center"/>
      <protection hidden="1"/>
    </xf>
    <xf numFmtId="0" fontId="4" fillId="12" borderId="33" xfId="0" applyFont="1" applyFill="1" applyBorder="1" applyAlignment="1" applyProtection="1">
      <alignment horizontal="center" vertical="center"/>
      <protection hidden="1"/>
    </xf>
    <xf numFmtId="0" fontId="4" fillId="12" borderId="34" xfId="0" applyFont="1" applyFill="1" applyBorder="1" applyAlignment="1" applyProtection="1">
      <alignment horizontal="center" vertical="center"/>
      <protection hidden="1"/>
    </xf>
    <xf numFmtId="0" fontId="47" fillId="0" borderId="56" xfId="0" applyFont="1" applyBorder="1" applyAlignment="1" applyProtection="1">
      <alignment horizontal="left" indent="3"/>
      <protection hidden="1"/>
    </xf>
    <xf numFmtId="0" fontId="47" fillId="0" borderId="59" xfId="0" applyFont="1" applyBorder="1" applyAlignment="1" applyProtection="1">
      <alignment horizontal="left" indent="3"/>
      <protection hidden="1"/>
    </xf>
    <xf numFmtId="0" fontId="4" fillId="12" borderId="33" xfId="0" applyFont="1" applyFill="1" applyBorder="1" applyAlignment="1">
      <alignment horizontal="center" vertical="center"/>
    </xf>
    <xf numFmtId="0" fontId="43" fillId="4" borderId="49" xfId="0" applyFont="1" applyFill="1" applyBorder="1" applyProtection="1">
      <protection hidden="1"/>
    </xf>
    <xf numFmtId="0" fontId="4" fillId="2" borderId="49" xfId="0" applyFont="1" applyFill="1" applyBorder="1" applyAlignment="1" applyProtection="1">
      <alignment horizontal="left" indent="1"/>
      <protection hidden="1"/>
    </xf>
    <xf numFmtId="0" fontId="4" fillId="3" borderId="49" xfId="0" applyFont="1" applyFill="1" applyBorder="1" applyAlignment="1" applyProtection="1">
      <alignment horizontal="left" indent="2"/>
      <protection hidden="1"/>
    </xf>
    <xf numFmtId="0" fontId="4" fillId="13" borderId="49" xfId="0" applyFont="1" applyFill="1" applyBorder="1" applyAlignment="1" applyProtection="1">
      <alignment horizontal="left" indent="3"/>
      <protection hidden="1"/>
    </xf>
    <xf numFmtId="0" fontId="4" fillId="13" borderId="49" xfId="0" applyFont="1" applyFill="1" applyBorder="1" applyAlignment="1" applyProtection="1">
      <alignment horizontal="left" vertical="center" wrapText="1" indent="3"/>
      <protection hidden="1"/>
    </xf>
    <xf numFmtId="0" fontId="47" fillId="2" borderId="49" xfId="0" applyFont="1" applyFill="1" applyBorder="1" applyAlignment="1" applyProtection="1">
      <alignment horizontal="left" vertical="center" wrapText="1" indent="1"/>
      <protection hidden="1"/>
    </xf>
    <xf numFmtId="0" fontId="4" fillId="4" borderId="57" xfId="0" applyFont="1" applyFill="1" applyBorder="1" applyProtection="1">
      <protection hidden="1"/>
    </xf>
    <xf numFmtId="0" fontId="4" fillId="2" borderId="57" xfId="0" applyFont="1" applyFill="1" applyBorder="1" applyAlignment="1" applyProtection="1">
      <alignment horizontal="center" vertical="center"/>
      <protection hidden="1"/>
    </xf>
    <xf numFmtId="0" fontId="4" fillId="2" borderId="46" xfId="0" applyFont="1" applyFill="1" applyBorder="1" applyProtection="1">
      <protection locked="0" hidden="1"/>
    </xf>
    <xf numFmtId="0" fontId="4" fillId="4" borderId="54" xfId="0" applyFont="1" applyFill="1" applyBorder="1" applyAlignment="1" applyProtection="1">
      <alignment horizontal="center" vertical="center"/>
      <protection hidden="1"/>
    </xf>
    <xf numFmtId="0" fontId="4" fillId="4" borderId="55" xfId="0" applyFont="1" applyFill="1" applyBorder="1" applyAlignment="1" applyProtection="1">
      <alignment horizontal="center" vertical="center"/>
      <protection hidden="1"/>
    </xf>
    <xf numFmtId="0" fontId="4" fillId="2" borderId="48" xfId="0" applyFont="1" applyFill="1" applyBorder="1" applyAlignment="1" applyProtection="1">
      <alignment horizontal="center" vertical="center"/>
      <protection hidden="1"/>
    </xf>
    <xf numFmtId="0" fontId="48" fillId="14" borderId="49" xfId="0" applyFont="1" applyFill="1" applyBorder="1" applyAlignment="1" applyProtection="1">
      <alignment horizontal="center" vertical="center" wrapText="1"/>
      <protection hidden="1"/>
    </xf>
    <xf numFmtId="0" fontId="48" fillId="14" borderId="50" xfId="0" applyFont="1" applyFill="1" applyBorder="1" applyAlignment="1" applyProtection="1">
      <alignment horizontal="center" vertical="center" wrapText="1"/>
      <protection hidden="1"/>
    </xf>
    <xf numFmtId="0" fontId="48" fillId="14" borderId="49" xfId="0" quotePrefix="1" applyFont="1" applyFill="1" applyBorder="1" applyAlignment="1" applyProtection="1">
      <alignment horizontal="center" vertical="center" wrapText="1"/>
      <protection hidden="1"/>
    </xf>
    <xf numFmtId="0" fontId="48" fillId="14" borderId="50" xfId="0" quotePrefix="1" applyFont="1" applyFill="1" applyBorder="1" applyAlignment="1" applyProtection="1">
      <alignment horizontal="center" vertical="center" wrapText="1"/>
      <protection hidden="1"/>
    </xf>
    <xf numFmtId="0" fontId="48" fillId="14" borderId="48" xfId="0" applyFont="1" applyFill="1" applyBorder="1" applyAlignment="1" applyProtection="1">
      <alignment horizontal="center" vertical="center" wrapText="1"/>
      <protection hidden="1"/>
    </xf>
    <xf numFmtId="0" fontId="4" fillId="14" borderId="58" xfId="0" applyFont="1" applyFill="1" applyBorder="1" applyAlignment="1" applyProtection="1">
      <alignment horizontal="center" vertical="center"/>
      <protection locked="0"/>
    </xf>
    <xf numFmtId="0" fontId="0" fillId="3" borderId="58" xfId="0" applyFont="1" applyFill="1" applyBorder="1" applyProtection="1">
      <protection locked="0"/>
    </xf>
    <xf numFmtId="0" fontId="4" fillId="2" borderId="58" xfId="0" applyFont="1" applyFill="1" applyBorder="1" applyProtection="1">
      <protection locked="0"/>
    </xf>
    <xf numFmtId="0" fontId="4" fillId="3" borderId="58" xfId="0" applyFont="1" applyFill="1" applyBorder="1" applyProtection="1">
      <protection locked="0"/>
    </xf>
    <xf numFmtId="0" fontId="4" fillId="2" borderId="77" xfId="0" applyFont="1" applyFill="1" applyBorder="1" applyProtection="1">
      <protection locked="0"/>
    </xf>
    <xf numFmtId="0" fontId="4" fillId="3" borderId="77" xfId="0" applyFont="1" applyFill="1" applyBorder="1" applyProtection="1">
      <protection locked="0"/>
    </xf>
    <xf numFmtId="0" fontId="4" fillId="13" borderId="58" xfId="0" applyFont="1" applyFill="1" applyBorder="1" applyProtection="1">
      <protection locked="0"/>
    </xf>
    <xf numFmtId="0" fontId="0" fillId="13" borderId="58" xfId="0" applyFont="1" applyFill="1" applyBorder="1" applyProtection="1">
      <protection locked="0"/>
    </xf>
    <xf numFmtId="0" fontId="4" fillId="13" borderId="58" xfId="0" applyFont="1" applyFill="1" applyBorder="1" applyAlignment="1" applyProtection="1">
      <alignment horizontal="center" vertical="center"/>
      <protection locked="0"/>
    </xf>
    <xf numFmtId="0" fontId="4" fillId="3" borderId="58" xfId="0" applyFont="1" applyFill="1" applyBorder="1" applyAlignment="1" applyProtection="1">
      <alignment horizontal="center" vertical="center"/>
      <protection locked="0"/>
    </xf>
    <xf numFmtId="0" fontId="4" fillId="14" borderId="60" xfId="0" applyFont="1" applyFill="1" applyBorder="1" applyAlignment="1" applyProtection="1">
      <alignment horizontal="center" vertical="center"/>
      <protection locked="0"/>
    </xf>
    <xf numFmtId="0" fontId="0" fillId="5" borderId="0" xfId="0" applyFont="1" applyFill="1" applyBorder="1" applyAlignment="1" applyProtection="1">
      <alignment vertical="top"/>
      <protection locked="0"/>
    </xf>
    <xf numFmtId="0" fontId="14" fillId="2" borderId="72" xfId="0" applyFont="1" applyFill="1" applyBorder="1" applyAlignment="1" applyProtection="1">
      <alignment horizontal="justify" vertical="center" wrapText="1"/>
      <protection locked="0"/>
    </xf>
    <xf numFmtId="0" fontId="4" fillId="14" borderId="58" xfId="0" applyFont="1" applyFill="1" applyBorder="1" applyAlignment="1" applyProtection="1">
      <alignment horizontal="center" vertical="center" wrapText="1"/>
      <protection locked="0"/>
    </xf>
    <xf numFmtId="0" fontId="4" fillId="14" borderId="60" xfId="0" applyFont="1" applyFill="1" applyBorder="1" applyAlignment="1" applyProtection="1">
      <alignment horizontal="center" vertical="center" wrapText="1"/>
      <protection locked="0"/>
    </xf>
    <xf numFmtId="0" fontId="4" fillId="2" borderId="67" xfId="0" applyFont="1" applyFill="1" applyBorder="1" applyProtection="1">
      <protection locked="0"/>
    </xf>
    <xf numFmtId="0" fontId="4" fillId="3" borderId="46" xfId="0" applyFont="1" applyFill="1" applyBorder="1" applyProtection="1">
      <protection locked="0"/>
    </xf>
    <xf numFmtId="0" fontId="4" fillId="3" borderId="67" xfId="0" applyFont="1" applyFill="1" applyBorder="1" applyProtection="1">
      <protection locked="0"/>
    </xf>
    <xf numFmtId="0" fontId="4" fillId="13" borderId="46" xfId="0" applyFont="1" applyFill="1" applyBorder="1" applyProtection="1">
      <protection locked="0"/>
    </xf>
    <xf numFmtId="0" fontId="14" fillId="2" borderId="55" xfId="0" applyFont="1" applyFill="1" applyBorder="1" applyAlignment="1" applyProtection="1">
      <alignment horizontal="justify" vertical="center" wrapText="1"/>
      <protection locked="0"/>
    </xf>
    <xf numFmtId="0" fontId="4" fillId="14" borderId="46" xfId="0" applyFont="1" applyFill="1" applyBorder="1" applyAlignment="1" applyProtection="1">
      <alignment horizontal="center" vertical="center" wrapText="1"/>
      <protection locked="0"/>
    </xf>
    <xf numFmtId="0" fontId="4" fillId="14" borderId="45" xfId="0" applyFont="1" applyFill="1" applyBorder="1" applyAlignment="1" applyProtection="1">
      <alignment horizontal="center" vertical="center" wrapText="1"/>
      <protection locked="0"/>
    </xf>
    <xf numFmtId="0" fontId="0" fillId="9" borderId="49" xfId="0" applyFont="1" applyFill="1" applyBorder="1" applyAlignment="1" applyProtection="1">
      <alignment horizontal="center" vertical="center"/>
      <protection locked="0"/>
    </xf>
    <xf numFmtId="0" fontId="4" fillId="9" borderId="69" xfId="0" applyFont="1" applyFill="1" applyBorder="1" applyAlignment="1" applyProtection="1">
      <alignment horizontal="center" vertical="center" wrapText="1"/>
      <protection locked="0"/>
    </xf>
    <xf numFmtId="0" fontId="4" fillId="9" borderId="46" xfId="0" applyFont="1" applyFill="1" applyBorder="1" applyAlignment="1" applyProtection="1">
      <alignment horizontal="center" vertical="center" wrapText="1"/>
      <protection locked="0"/>
    </xf>
    <xf numFmtId="0" fontId="4" fillId="9" borderId="49" xfId="0" applyFont="1" applyFill="1" applyBorder="1" applyAlignment="1" applyProtection="1">
      <alignment horizontal="center" vertical="center"/>
      <protection locked="0"/>
    </xf>
    <xf numFmtId="0" fontId="0" fillId="9" borderId="31" xfId="0" applyFont="1" applyFill="1" applyBorder="1" applyProtection="1">
      <protection locked="0"/>
    </xf>
    <xf numFmtId="0" fontId="0" fillId="0" borderId="0" xfId="0" applyProtection="1">
      <protection locked="0"/>
    </xf>
    <xf numFmtId="0" fontId="0" fillId="9" borderId="30" xfId="0" applyFill="1" applyBorder="1" applyProtection="1">
      <protection locked="0"/>
    </xf>
    <xf numFmtId="0" fontId="0" fillId="9" borderId="1" xfId="0" applyFill="1" applyBorder="1" applyProtection="1">
      <protection locked="0"/>
    </xf>
    <xf numFmtId="0" fontId="0" fillId="3" borderId="49" xfId="0" applyFont="1" applyFill="1" applyBorder="1" applyAlignment="1" applyProtection="1">
      <alignment horizontal="center" vertical="center"/>
      <protection locked="0"/>
    </xf>
    <xf numFmtId="0" fontId="0" fillId="3" borderId="53" xfId="0" applyFont="1" applyFill="1" applyBorder="1" applyProtection="1">
      <protection locked="0"/>
    </xf>
    <xf numFmtId="0" fontId="4" fillId="3" borderId="49" xfId="0" applyFont="1" applyFill="1" applyBorder="1" applyAlignment="1" applyProtection="1">
      <alignment horizontal="center" vertical="center"/>
      <protection locked="0"/>
    </xf>
    <xf numFmtId="0" fontId="0" fillId="3" borderId="31" xfId="0" applyFont="1" applyFill="1" applyBorder="1" applyProtection="1">
      <protection locked="0"/>
    </xf>
    <xf numFmtId="0" fontId="0" fillId="3" borderId="30" xfId="0" applyFill="1" applyBorder="1" applyProtection="1">
      <protection locked="0"/>
    </xf>
    <xf numFmtId="0" fontId="0" fillId="3" borderId="1" xfId="0" applyFill="1" applyBorder="1" applyProtection="1">
      <protection locked="0"/>
    </xf>
    <xf numFmtId="0" fontId="0" fillId="2" borderId="49" xfId="0" applyFont="1" applyFill="1" applyBorder="1" applyProtection="1">
      <protection locked="0"/>
    </xf>
    <xf numFmtId="0" fontId="0" fillId="2" borderId="49" xfId="0" applyFont="1" applyFill="1" applyBorder="1" applyAlignment="1" applyProtection="1">
      <alignment horizontal="center" vertical="center"/>
      <protection locked="0"/>
    </xf>
    <xf numFmtId="0" fontId="4" fillId="2" borderId="57" xfId="0" applyFont="1" applyFill="1" applyBorder="1" applyProtection="1">
      <protection locked="0"/>
    </xf>
    <xf numFmtId="0" fontId="4" fillId="2" borderId="49" xfId="0" applyFont="1" applyFill="1" applyBorder="1" applyAlignment="1" applyProtection="1">
      <alignment horizontal="center" vertical="center"/>
      <protection locked="0"/>
    </xf>
    <xf numFmtId="0" fontId="0" fillId="2" borderId="31" xfId="0" applyFont="1" applyFill="1" applyBorder="1" applyProtection="1">
      <protection locked="0"/>
    </xf>
    <xf numFmtId="0" fontId="0" fillId="2" borderId="30" xfId="0" applyFill="1" applyBorder="1" applyProtection="1">
      <protection locked="0"/>
    </xf>
    <xf numFmtId="0" fontId="0" fillId="2" borderId="1" xfId="0" applyFill="1" applyBorder="1" applyProtection="1">
      <protection locked="0"/>
    </xf>
    <xf numFmtId="0" fontId="0" fillId="3" borderId="49" xfId="0" applyFont="1" applyFill="1" applyBorder="1" applyProtection="1">
      <protection locked="0"/>
    </xf>
    <xf numFmtId="0" fontId="0" fillId="13" borderId="49" xfId="0" applyFont="1" applyFill="1" applyBorder="1" applyProtection="1">
      <protection locked="0"/>
    </xf>
    <xf numFmtId="0" fontId="0" fillId="13" borderId="49" xfId="0" applyFont="1" applyFill="1" applyBorder="1" applyAlignment="1" applyProtection="1">
      <alignment horizontal="center" vertical="center"/>
      <protection locked="0"/>
    </xf>
    <xf numFmtId="0" fontId="4" fillId="13" borderId="49" xfId="0" applyFont="1" applyFill="1" applyBorder="1" applyAlignment="1" applyProtection="1">
      <alignment horizontal="center" vertical="center"/>
      <protection locked="0"/>
    </xf>
    <xf numFmtId="0" fontId="4" fillId="13" borderId="49" xfId="0" applyFont="1" applyFill="1" applyBorder="1" applyProtection="1">
      <protection locked="0"/>
    </xf>
    <xf numFmtId="0" fontId="0" fillId="13" borderId="31" xfId="0" applyFont="1" applyFill="1" applyBorder="1" applyProtection="1">
      <protection locked="0"/>
    </xf>
    <xf numFmtId="0" fontId="0" fillId="13" borderId="30" xfId="0" applyFill="1" applyBorder="1" applyProtection="1">
      <protection locked="0"/>
    </xf>
    <xf numFmtId="0" fontId="0" fillId="13" borderId="1" xfId="0" applyFill="1" applyBorder="1" applyProtection="1">
      <protection locked="0"/>
    </xf>
    <xf numFmtId="0" fontId="4" fillId="9" borderId="57" xfId="0" applyFont="1" applyFill="1" applyBorder="1" applyAlignment="1" applyProtection="1">
      <alignment horizontal="center" vertical="center"/>
      <protection locked="0"/>
    </xf>
    <xf numFmtId="0" fontId="0" fillId="9" borderId="78" xfId="0" applyFont="1" applyFill="1" applyBorder="1" applyProtection="1">
      <protection locked="0"/>
    </xf>
    <xf numFmtId="0" fontId="4" fillId="13" borderId="53" xfId="0" applyFont="1" applyFill="1" applyBorder="1" applyAlignment="1" applyProtection="1">
      <alignment horizontal="center" vertical="center"/>
      <protection locked="0"/>
    </xf>
    <xf numFmtId="0" fontId="4" fillId="9" borderId="50" xfId="0" applyFont="1" applyFill="1" applyBorder="1" applyAlignment="1" applyProtection="1">
      <alignment horizontal="center" vertical="center"/>
      <protection locked="0"/>
    </xf>
    <xf numFmtId="0" fontId="4" fillId="9" borderId="45" xfId="0" applyFont="1" applyFill="1" applyBorder="1" applyAlignment="1" applyProtection="1">
      <alignment horizontal="center" vertical="center" wrapText="1"/>
      <protection locked="0"/>
    </xf>
    <xf numFmtId="0" fontId="0" fillId="9" borderId="34" xfId="0" applyFont="1" applyFill="1" applyBorder="1" applyProtection="1">
      <protection locked="0"/>
    </xf>
    <xf numFmtId="0" fontId="0" fillId="9" borderId="32" xfId="0" applyFill="1" applyBorder="1" applyProtection="1">
      <protection locked="0"/>
    </xf>
    <xf numFmtId="0" fontId="0" fillId="9" borderId="33" xfId="0" applyFill="1" applyBorder="1" applyProtection="1">
      <protection locked="0"/>
    </xf>
    <xf numFmtId="0" fontId="14" fillId="2" borderId="73" xfId="0" applyFont="1" applyFill="1" applyBorder="1" applyAlignment="1" applyProtection="1">
      <alignment horizontal="justify" vertical="center" wrapText="1"/>
      <protection locked="0"/>
    </xf>
    <xf numFmtId="0" fontId="14" fillId="2" borderId="54" xfId="0" applyFont="1" applyFill="1" applyBorder="1" applyAlignment="1" applyProtection="1">
      <alignment horizontal="justify" vertical="center" wrapText="1"/>
      <protection locked="0"/>
    </xf>
    <xf numFmtId="0" fontId="43" fillId="2" borderId="74" xfId="0" applyFont="1" applyFill="1" applyBorder="1" applyAlignment="1" applyProtection="1">
      <alignment horizontal="justify" vertical="center" wrapText="1"/>
      <protection locked="0"/>
    </xf>
    <xf numFmtId="0" fontId="0" fillId="0" borderId="0" xfId="0" applyFont="1" applyAlignment="1" applyProtection="1">
      <alignment vertical="center"/>
      <protection locked="0"/>
    </xf>
    <xf numFmtId="0" fontId="14" fillId="2" borderId="75" xfId="0" applyFont="1" applyFill="1" applyBorder="1" applyAlignment="1" applyProtection="1">
      <alignment horizontal="justify" vertical="center" wrapText="1"/>
      <protection locked="0"/>
    </xf>
    <xf numFmtId="0" fontId="4" fillId="9" borderId="1" xfId="0" applyFont="1" applyFill="1" applyBorder="1" applyAlignment="1" applyProtection="1">
      <alignment horizontal="center" vertical="center" wrapText="1"/>
      <protection locked="0"/>
    </xf>
    <xf numFmtId="0" fontId="4" fillId="14" borderId="31" xfId="0" applyFont="1" applyFill="1" applyBorder="1" applyAlignment="1" applyProtection="1">
      <alignment horizontal="center" vertical="center" wrapText="1"/>
      <protection locked="0"/>
    </xf>
    <xf numFmtId="0" fontId="4" fillId="9" borderId="30" xfId="0" applyFont="1" applyFill="1" applyBorder="1" applyAlignment="1" applyProtection="1">
      <alignment horizontal="center" vertical="center" wrapText="1"/>
      <protection locked="0"/>
    </xf>
    <xf numFmtId="0" fontId="4" fillId="9" borderId="33" xfId="0" applyFont="1" applyFill="1" applyBorder="1" applyAlignment="1" applyProtection="1">
      <alignment horizontal="center" vertical="center" wrapText="1"/>
      <protection locked="0"/>
    </xf>
    <xf numFmtId="0" fontId="4" fillId="14" borderId="34" xfId="0" applyFont="1" applyFill="1" applyBorder="1" applyAlignment="1" applyProtection="1">
      <alignment horizontal="center" vertical="center" wrapText="1"/>
      <protection locked="0"/>
    </xf>
    <xf numFmtId="0" fontId="4" fillId="9" borderId="3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protection locked="0"/>
    </xf>
    <xf numFmtId="0" fontId="4" fillId="13" borderId="22" xfId="0" applyFont="1" applyFill="1" applyBorder="1" applyAlignment="1" applyProtection="1">
      <alignment horizontal="center" vertical="center"/>
      <protection locked="0"/>
    </xf>
    <xf numFmtId="0" fontId="47" fillId="3" borderId="58" xfId="0" applyFont="1" applyFill="1" applyBorder="1" applyAlignment="1" applyProtection="1">
      <alignment horizontal="center" vertical="center"/>
      <protection locked="0"/>
    </xf>
    <xf numFmtId="0" fontId="47" fillId="13" borderId="22" xfId="0" applyFont="1" applyFill="1" applyBorder="1" applyAlignment="1" applyProtection="1">
      <alignment horizontal="center" vertical="center"/>
      <protection locked="0"/>
    </xf>
    <xf numFmtId="0" fontId="47" fillId="14" borderId="58" xfId="0" applyFont="1" applyFill="1" applyBorder="1" applyAlignment="1" applyProtection="1">
      <alignment horizontal="center" vertical="center"/>
      <protection locked="0"/>
    </xf>
    <xf numFmtId="0" fontId="47" fillId="2" borderId="58" xfId="0" applyFont="1" applyFill="1" applyBorder="1" applyAlignment="1" applyProtection="1">
      <alignment horizontal="center" vertical="center"/>
      <protection locked="0"/>
    </xf>
    <xf numFmtId="0" fontId="47" fillId="13" borderId="58"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14" borderId="46" xfId="0" applyFont="1" applyFill="1" applyBorder="1" applyAlignment="1" applyProtection="1">
      <alignment horizontal="center" vertical="center"/>
      <protection locked="0"/>
    </xf>
    <xf numFmtId="0" fontId="4" fillId="3" borderId="46" xfId="0" applyFont="1" applyFill="1" applyBorder="1" applyAlignment="1" applyProtection="1">
      <alignment horizontal="center" vertical="center"/>
      <protection locked="0"/>
    </xf>
    <xf numFmtId="0" fontId="4" fillId="13" borderId="46" xfId="0" applyFont="1" applyFill="1" applyBorder="1" applyAlignment="1" applyProtection="1">
      <alignment horizontal="center" vertical="center"/>
      <protection locked="0"/>
    </xf>
    <xf numFmtId="0" fontId="4" fillId="13" borderId="44" xfId="0" applyFont="1" applyFill="1" applyBorder="1" applyAlignment="1" applyProtection="1">
      <alignment horizontal="center" vertical="center"/>
      <protection locked="0"/>
    </xf>
    <xf numFmtId="0" fontId="47" fillId="3" borderId="46" xfId="0" applyFont="1" applyFill="1" applyBorder="1" applyAlignment="1" applyProtection="1">
      <alignment horizontal="center" vertical="center"/>
      <protection locked="0"/>
    </xf>
    <xf numFmtId="0" fontId="47" fillId="13" borderId="44" xfId="0" applyFont="1" applyFill="1" applyBorder="1" applyAlignment="1" applyProtection="1">
      <alignment horizontal="center" vertical="center"/>
      <protection locked="0"/>
    </xf>
    <xf numFmtId="0" fontId="47" fillId="14" borderId="46" xfId="0" applyFont="1" applyFill="1" applyBorder="1" applyAlignment="1" applyProtection="1">
      <alignment horizontal="center" vertical="center"/>
      <protection locked="0"/>
    </xf>
    <xf numFmtId="0" fontId="47" fillId="2" borderId="46" xfId="0" applyFont="1" applyFill="1" applyBorder="1" applyAlignment="1" applyProtection="1">
      <alignment horizontal="center" vertical="center"/>
      <protection locked="0"/>
    </xf>
    <xf numFmtId="0" fontId="47" fillId="13" borderId="46" xfId="0" applyFont="1" applyFill="1" applyBorder="1" applyAlignment="1" applyProtection="1">
      <alignment horizontal="center" vertical="center"/>
      <protection locked="0"/>
    </xf>
    <xf numFmtId="0" fontId="4" fillId="14" borderId="45"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0" fillId="2" borderId="4" xfId="0" applyFont="1" applyFill="1" applyBorder="1" applyProtection="1">
      <protection locked="0"/>
    </xf>
    <xf numFmtId="0" fontId="4" fillId="2" borderId="49" xfId="0" applyFont="1" applyFill="1" applyBorder="1" applyProtection="1">
      <protection locked="0"/>
    </xf>
    <xf numFmtId="0" fontId="0" fillId="2" borderId="35" xfId="0" applyFont="1" applyFill="1" applyBorder="1" applyProtection="1">
      <protection locked="0"/>
    </xf>
    <xf numFmtId="0" fontId="4" fillId="9" borderId="1" xfId="0" applyFont="1" applyFill="1" applyBorder="1" applyAlignment="1" applyProtection="1">
      <alignment horizontal="center" vertical="center"/>
      <protection locked="0"/>
    </xf>
    <xf numFmtId="0" fontId="0" fillId="9" borderId="31" xfId="0" applyFont="1" applyFill="1" applyBorder="1" applyAlignment="1" applyProtection="1">
      <alignment horizontal="left" indent="2"/>
      <protection locked="0"/>
    </xf>
    <xf numFmtId="0" fontId="4" fillId="3" borderId="1"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4" fillId="13" borderId="1" xfId="0" applyFont="1" applyFill="1" applyBorder="1" applyAlignment="1" applyProtection="1">
      <alignment horizontal="center" vertical="center"/>
      <protection locked="0"/>
    </xf>
    <xf numFmtId="0" fontId="0" fillId="13" borderId="1" xfId="0" applyFont="1" applyFill="1" applyBorder="1" applyAlignment="1" applyProtection="1">
      <alignment horizontal="center" vertical="center"/>
      <protection locked="0"/>
    </xf>
    <xf numFmtId="0" fontId="4" fillId="13" borderId="48"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31" xfId="0" applyFont="1" applyBorder="1" applyProtection="1">
      <protection locked="0"/>
    </xf>
    <xf numFmtId="0" fontId="0" fillId="0" borderId="30" xfId="0" applyBorder="1" applyProtection="1">
      <protection locked="0"/>
    </xf>
    <xf numFmtId="0" fontId="0" fillId="0" borderId="1" xfId="0" applyBorder="1" applyProtection="1">
      <protection locked="0"/>
    </xf>
    <xf numFmtId="0" fontId="4" fillId="3" borderId="53" xfId="0" applyFont="1" applyFill="1" applyBorder="1" applyAlignment="1" applyProtection="1">
      <alignment horizontal="center" vertical="center"/>
      <protection locked="0"/>
    </xf>
    <xf numFmtId="0" fontId="47" fillId="3" borderId="1" xfId="0" applyFont="1" applyFill="1" applyBorder="1" applyAlignment="1" applyProtection="1">
      <alignment horizontal="center" vertical="center"/>
      <protection locked="0"/>
    </xf>
    <xf numFmtId="0" fontId="47" fillId="3" borderId="49" xfId="0" applyFont="1" applyFill="1" applyBorder="1" applyAlignment="1" applyProtection="1">
      <alignment horizontal="center" vertical="center"/>
      <protection locked="0"/>
    </xf>
    <xf numFmtId="0" fontId="47" fillId="13" borderId="1" xfId="0" applyFont="1" applyFill="1" applyBorder="1" applyAlignment="1" applyProtection="1">
      <alignment horizontal="center" vertical="center"/>
      <protection locked="0"/>
    </xf>
    <xf numFmtId="0" fontId="47" fillId="13" borderId="53" xfId="0" applyFont="1" applyFill="1" applyBorder="1" applyAlignment="1" applyProtection="1">
      <alignment horizontal="center" vertical="center"/>
      <protection locked="0"/>
    </xf>
    <xf numFmtId="0" fontId="47" fillId="9" borderId="1" xfId="0" applyFont="1" applyFill="1" applyBorder="1" applyAlignment="1" applyProtection="1">
      <alignment horizontal="center" vertical="center"/>
      <protection locked="0"/>
    </xf>
    <xf numFmtId="0" fontId="47" fillId="3" borderId="53" xfId="0" applyFont="1" applyFill="1" applyBorder="1" applyAlignment="1" applyProtection="1">
      <alignment horizontal="center" vertical="center"/>
      <protection locked="0"/>
    </xf>
    <xf numFmtId="0" fontId="47" fillId="2" borderId="1" xfId="0" applyFont="1" applyFill="1" applyBorder="1" applyAlignment="1" applyProtection="1">
      <alignment horizontal="center" vertical="center"/>
      <protection locked="0"/>
    </xf>
    <xf numFmtId="0" fontId="47" fillId="2" borderId="5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7" fillId="9" borderId="33" xfId="0" applyFont="1" applyFill="1" applyBorder="1" applyAlignment="1" applyProtection="1">
      <alignment horizontal="center" vertical="center"/>
      <protection locked="0"/>
    </xf>
    <xf numFmtId="0" fontId="4" fillId="9" borderId="33"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0" fillId="5" borderId="0" xfId="0" applyFont="1" applyFill="1" applyAlignment="1" applyProtection="1">
      <alignment vertical="top"/>
      <protection locked="0"/>
    </xf>
    <xf numFmtId="0" fontId="4" fillId="2" borderId="1" xfId="0" applyFont="1" applyFill="1" applyBorder="1" applyProtection="1">
      <protection locked="0"/>
    </xf>
    <xf numFmtId="0" fontId="4" fillId="2" borderId="31" xfId="0" applyFont="1" applyFill="1" applyBorder="1" applyProtection="1">
      <protection locked="0"/>
    </xf>
    <xf numFmtId="0" fontId="4" fillId="2" borderId="30" xfId="0" applyFont="1" applyFill="1" applyBorder="1" applyProtection="1">
      <protection locked="0"/>
    </xf>
    <xf numFmtId="0" fontId="4" fillId="9" borderId="31" xfId="0" applyFont="1" applyFill="1" applyBorder="1" applyProtection="1">
      <protection locked="0"/>
    </xf>
    <xf numFmtId="0" fontId="4" fillId="9" borderId="30" xfId="0" applyFont="1" applyFill="1" applyBorder="1" applyProtection="1">
      <protection locked="0"/>
    </xf>
    <xf numFmtId="0" fontId="4" fillId="9" borderId="1" xfId="0" applyFont="1" applyFill="1" applyBorder="1" applyProtection="1">
      <protection locked="0"/>
    </xf>
    <xf numFmtId="0" fontId="4" fillId="2"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31" xfId="0" applyFont="1" applyFill="1" applyBorder="1" applyProtection="1">
      <protection locked="0"/>
    </xf>
    <xf numFmtId="0" fontId="4" fillId="3" borderId="30" xfId="0" applyFont="1" applyFill="1" applyBorder="1" applyProtection="1">
      <protection locked="0"/>
    </xf>
    <xf numFmtId="0" fontId="4" fillId="3" borderId="1" xfId="0" applyFont="1" applyFill="1" applyBorder="1" applyProtection="1">
      <protection locked="0"/>
    </xf>
    <xf numFmtId="0" fontId="4" fillId="9" borderId="34" xfId="0" applyFont="1" applyFill="1" applyBorder="1" applyProtection="1">
      <protection locked="0"/>
    </xf>
    <xf numFmtId="0" fontId="0" fillId="4" borderId="58" xfId="0" applyFill="1" applyBorder="1" applyProtection="1">
      <protection locked="0"/>
    </xf>
    <xf numFmtId="0" fontId="0" fillId="4" borderId="1" xfId="0" applyFill="1" applyBorder="1" applyProtection="1">
      <protection locked="0"/>
    </xf>
    <xf numFmtId="0" fontId="0" fillId="4" borderId="49" xfId="0" applyFill="1" applyBorder="1" applyProtection="1">
      <protection locked="0"/>
    </xf>
    <xf numFmtId="0" fontId="0" fillId="4" borderId="31" xfId="0" applyFill="1" applyBorder="1" applyProtection="1">
      <protection locked="0"/>
    </xf>
    <xf numFmtId="0" fontId="4" fillId="4" borderId="30"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0" fillId="2" borderId="31" xfId="0" applyFill="1" applyBorder="1" applyProtection="1">
      <protection locked="0"/>
    </xf>
    <xf numFmtId="0" fontId="4" fillId="2" borderId="30" xfId="0" applyFont="1" applyFill="1" applyBorder="1" applyAlignment="1" applyProtection="1">
      <alignment horizontal="center" vertical="center"/>
      <protection locked="0"/>
    </xf>
    <xf numFmtId="0" fontId="4" fillId="9" borderId="30" xfId="0" applyFont="1" applyFill="1" applyBorder="1" applyAlignment="1" applyProtection="1">
      <alignment horizontal="center" vertical="center"/>
      <protection locked="0"/>
    </xf>
    <xf numFmtId="0" fontId="4" fillId="9" borderId="32" xfId="0" applyFont="1" applyFill="1" applyBorder="1" applyAlignment="1" applyProtection="1">
      <alignment horizontal="center" vertical="center"/>
      <protection locked="0"/>
    </xf>
    <xf numFmtId="0" fontId="4" fillId="4" borderId="58" xfId="0" applyFont="1" applyFill="1" applyBorder="1" applyAlignment="1" applyProtection="1">
      <alignment horizontal="center" vertical="center"/>
      <protection locked="0"/>
    </xf>
    <xf numFmtId="0" fontId="4" fillId="4" borderId="49" xfId="0" applyFont="1" applyFill="1" applyBorder="1" applyAlignment="1" applyProtection="1">
      <alignment horizontal="center" vertical="center"/>
      <protection locked="0"/>
    </xf>
    <xf numFmtId="0" fontId="4" fillId="4" borderId="31" xfId="0" applyFont="1" applyFill="1" applyBorder="1" applyProtection="1">
      <protection locked="0"/>
    </xf>
    <xf numFmtId="0" fontId="4" fillId="3" borderId="30" xfId="0" applyFont="1" applyFill="1" applyBorder="1" applyAlignment="1" applyProtection="1">
      <alignment horizontal="center" vertical="center"/>
      <protection locked="0"/>
    </xf>
    <xf numFmtId="0" fontId="4" fillId="4" borderId="58" xfId="0" applyFont="1" applyFill="1" applyBorder="1" applyProtection="1">
      <protection locked="0"/>
    </xf>
    <xf numFmtId="0" fontId="4" fillId="4" borderId="1" xfId="0" applyFont="1" applyFill="1" applyBorder="1" applyProtection="1">
      <protection locked="0"/>
    </xf>
    <xf numFmtId="0" fontId="4" fillId="4" borderId="57" xfId="0" applyFont="1" applyFill="1" applyBorder="1" applyProtection="1">
      <protection locked="0"/>
    </xf>
    <xf numFmtId="0" fontId="4" fillId="2" borderId="57" xfId="0" applyFont="1" applyFill="1" applyBorder="1" applyAlignment="1" applyProtection="1">
      <alignment horizontal="center" vertical="center"/>
      <protection locked="0"/>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11" fillId="10" borderId="0" xfId="0" applyFont="1" applyFill="1" applyBorder="1" applyAlignment="1" applyProtection="1">
      <alignment horizontal="center" vertical="center" wrapText="1"/>
      <protection hidden="1"/>
    </xf>
    <xf numFmtId="0" fontId="11" fillId="11" borderId="0" xfId="0" applyFont="1" applyFill="1" applyBorder="1" applyAlignment="1" applyProtection="1">
      <alignment horizontal="center" vertical="center" wrapText="1"/>
      <protection hidden="1"/>
    </xf>
    <xf numFmtId="0" fontId="11" fillId="11" borderId="65" xfId="0" applyFont="1" applyFill="1" applyBorder="1" applyAlignment="1" applyProtection="1">
      <alignment horizontal="center" vertical="center" wrapText="1"/>
      <protection hidden="1"/>
    </xf>
    <xf numFmtId="0" fontId="4" fillId="14" borderId="56" xfId="0" applyFont="1" applyFill="1" applyBorder="1" applyAlignment="1" applyProtection="1">
      <alignment horizontal="left" vertical="center" wrapText="1" indent="3"/>
      <protection locked="0" hidden="1"/>
    </xf>
    <xf numFmtId="0" fontId="4" fillId="14" borderId="59" xfId="0" applyFont="1" applyFill="1" applyBorder="1" applyAlignment="1" applyProtection="1">
      <alignment horizontal="left" vertical="center" wrapText="1" indent="3"/>
      <protection locked="0" hidden="1"/>
    </xf>
    <xf numFmtId="0" fontId="4" fillId="0" borderId="56" xfId="0" applyFont="1" applyBorder="1" applyAlignment="1" applyProtection="1">
      <alignment horizontal="left" wrapText="1" indent="3"/>
      <protection hidden="1"/>
    </xf>
    <xf numFmtId="0" fontId="4" fillId="9" borderId="69" xfId="0" quotePrefix="1" applyFont="1" applyFill="1" applyBorder="1" applyAlignment="1" applyProtection="1">
      <alignment horizontal="center" vertical="center" wrapText="1"/>
      <protection locked="0"/>
    </xf>
    <xf numFmtId="0" fontId="4" fillId="9" borderId="70" xfId="0" quotePrefix="1" applyFont="1" applyFill="1" applyBorder="1" applyAlignment="1" applyProtection="1">
      <alignment horizontal="center" vertical="center" wrapText="1"/>
      <protection locked="0"/>
    </xf>
    <xf numFmtId="0" fontId="4" fillId="9" borderId="69" xfId="0" quotePrefix="1" applyFont="1" applyFill="1" applyBorder="1" applyAlignment="1" applyProtection="1">
      <alignment horizontal="center" vertical="center" wrapText="1"/>
      <protection locked="0" hidden="1"/>
    </xf>
    <xf numFmtId="0" fontId="4" fillId="9" borderId="70" xfId="0" quotePrefix="1" applyFont="1" applyFill="1" applyBorder="1" applyAlignment="1" applyProtection="1">
      <alignment horizontal="center" vertical="center" wrapText="1"/>
      <protection locked="0" hidden="1"/>
    </xf>
    <xf numFmtId="0" fontId="45" fillId="4" borderId="71" xfId="0" applyFont="1" applyFill="1" applyBorder="1" applyProtection="1">
      <protection hidden="1"/>
    </xf>
    <xf numFmtId="0" fontId="4" fillId="4" borderId="72" xfId="0" applyFont="1" applyFill="1" applyBorder="1" applyAlignment="1" applyProtection="1">
      <alignment horizontal="center" vertical="center"/>
      <protection locked="0"/>
    </xf>
    <xf numFmtId="0" fontId="4" fillId="4" borderId="73" xfId="0" applyFont="1" applyFill="1" applyBorder="1" applyAlignment="1" applyProtection="1">
      <alignment horizontal="center" vertical="center"/>
      <protection locked="0"/>
    </xf>
    <xf numFmtId="0" fontId="4" fillId="4" borderId="54" xfId="0" applyFont="1" applyFill="1" applyBorder="1" applyAlignment="1" applyProtection="1">
      <alignment horizontal="center" vertical="center"/>
      <protection locked="0"/>
    </xf>
    <xf numFmtId="0" fontId="4" fillId="4" borderId="74" xfId="0" applyFont="1" applyFill="1" applyBorder="1" applyProtection="1">
      <protection locked="0"/>
    </xf>
    <xf numFmtId="0" fontId="47" fillId="3" borderId="59" xfId="0" applyFont="1" applyFill="1" applyBorder="1" applyAlignment="1" applyProtection="1">
      <alignment horizontal="left" wrapText="1" indent="2"/>
      <protection hidden="1"/>
    </xf>
    <xf numFmtId="0" fontId="11" fillId="8" borderId="8" xfId="0" applyFont="1" applyFill="1" applyBorder="1" applyAlignment="1" applyProtection="1">
      <alignment horizontal="center" vertical="center"/>
      <protection hidden="1"/>
    </xf>
    <xf numFmtId="0" fontId="19" fillId="8" borderId="9" xfId="0" applyFont="1" applyFill="1" applyBorder="1" applyAlignment="1" applyProtection="1">
      <alignment horizontal="center" vertical="center"/>
      <protection hidden="1"/>
    </xf>
    <xf numFmtId="0" fontId="0" fillId="0" borderId="12" xfId="0" applyFont="1" applyBorder="1" applyAlignment="1" applyProtection="1">
      <alignment horizontal="center"/>
      <protection hidden="1"/>
    </xf>
    <xf numFmtId="0" fontId="0" fillId="0" borderId="14"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0" borderId="25" xfId="0" applyFont="1" applyFill="1" applyBorder="1" applyAlignment="1" applyProtection="1">
      <alignment horizontal="center" wrapText="1"/>
      <protection hidden="1"/>
    </xf>
    <xf numFmtId="0" fontId="0" fillId="0" borderId="26" xfId="0" applyFont="1" applyFill="1" applyBorder="1" applyAlignment="1" applyProtection="1">
      <alignment horizontal="center" wrapText="1"/>
      <protection hidden="1"/>
    </xf>
    <xf numFmtId="0" fontId="0" fillId="0" borderId="0" xfId="0" applyFont="1" applyBorder="1" applyAlignment="1">
      <alignment horizontal="center"/>
    </xf>
    <xf numFmtId="0" fontId="0" fillId="0" borderId="0" xfId="0" applyFont="1" applyFill="1" applyBorder="1" applyAlignment="1" applyProtection="1">
      <alignment horizontal="center" wrapText="1"/>
      <protection hidden="1"/>
    </xf>
    <xf numFmtId="0" fontId="0" fillId="0" borderId="27" xfId="0" applyFont="1" applyBorder="1" applyAlignment="1" applyProtection="1">
      <alignment horizontal="center" wrapText="1"/>
      <protection hidden="1"/>
    </xf>
    <xf numFmtId="0" fontId="0" fillId="0" borderId="28" xfId="0" applyFont="1" applyBorder="1" applyAlignment="1" applyProtection="1">
      <alignment horizontal="center" wrapText="1"/>
      <protection hidden="1"/>
    </xf>
    <xf numFmtId="0" fontId="0" fillId="0" borderId="0" xfId="0" applyFont="1" applyBorder="1" applyAlignment="1" applyProtection="1">
      <alignment horizontal="center"/>
      <protection hidden="1"/>
    </xf>
    <xf numFmtId="0" fontId="26" fillId="5" borderId="0" xfId="0" applyFont="1" applyFill="1" applyAlignment="1" applyProtection="1">
      <alignment horizontal="left" vertical="top" wrapText="1"/>
      <protection hidden="1"/>
    </xf>
    <xf numFmtId="0" fontId="25" fillId="0" borderId="15" xfId="0" quotePrefix="1" applyFont="1" applyBorder="1" applyAlignment="1" applyProtection="1">
      <alignment horizontal="center" vertical="top" wrapText="1"/>
      <protection hidden="1"/>
    </xf>
    <xf numFmtId="0" fontId="25" fillId="0" borderId="0" xfId="0" quotePrefix="1" applyFont="1" applyBorder="1" applyAlignment="1" applyProtection="1">
      <alignment horizontal="center" vertical="top" wrapText="1"/>
      <protection hidden="1"/>
    </xf>
    <xf numFmtId="0" fontId="25" fillId="0" borderId="16" xfId="0" quotePrefix="1" applyFont="1" applyBorder="1" applyAlignment="1" applyProtection="1">
      <alignment horizontal="center" vertical="top" wrapText="1"/>
      <protection hidden="1"/>
    </xf>
    <xf numFmtId="0" fontId="25" fillId="0" borderId="17" xfId="0" quotePrefix="1" applyFont="1" applyBorder="1" applyAlignment="1" applyProtection="1">
      <alignment horizontal="center" vertical="top" wrapText="1"/>
      <protection hidden="1"/>
    </xf>
    <xf numFmtId="0" fontId="25" fillId="0" borderId="21" xfId="0" quotePrefix="1" applyFont="1" applyBorder="1" applyAlignment="1" applyProtection="1">
      <alignment horizontal="center" vertical="top" wrapText="1"/>
      <protection hidden="1"/>
    </xf>
    <xf numFmtId="0" fontId="25" fillId="0" borderId="18" xfId="0" quotePrefix="1" applyFont="1" applyBorder="1" applyAlignment="1" applyProtection="1">
      <alignment horizontal="center" vertical="top" wrapText="1"/>
      <protection hidden="1"/>
    </xf>
    <xf numFmtId="0" fontId="22" fillId="0" borderId="20" xfId="0" applyFont="1"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23" fillId="5" borderId="23" xfId="0" applyFont="1" applyFill="1" applyBorder="1" applyAlignment="1" applyProtection="1">
      <alignment horizontal="center" vertical="top"/>
      <protection hidden="1"/>
    </xf>
    <xf numFmtId="0" fontId="23" fillId="5" borderId="24" xfId="0" applyFont="1" applyFill="1" applyBorder="1" applyAlignment="1" applyProtection="1">
      <alignment horizontal="center" vertical="top"/>
      <protection hidden="1"/>
    </xf>
    <xf numFmtId="0" fontId="23" fillId="5" borderId="25" xfId="0" applyFont="1" applyFill="1" applyBorder="1" applyAlignment="1" applyProtection="1">
      <alignment horizontal="center" vertical="top"/>
      <protection hidden="1"/>
    </xf>
    <xf numFmtId="0" fontId="23" fillId="5" borderId="26" xfId="0" applyFont="1" applyFill="1" applyBorder="1" applyAlignment="1" applyProtection="1">
      <alignment horizontal="center" vertical="top"/>
      <protection hidden="1"/>
    </xf>
    <xf numFmtId="0" fontId="23" fillId="5" borderId="0" xfId="0" applyFont="1" applyFill="1" applyBorder="1" applyAlignment="1" applyProtection="1">
      <alignment horizontal="center" vertical="center"/>
      <protection hidden="1"/>
    </xf>
    <xf numFmtId="0" fontId="32" fillId="0" borderId="38" xfId="0" applyFont="1" applyBorder="1" applyAlignment="1" applyProtection="1">
      <alignment horizontal="left" vertical="top"/>
      <protection hidden="1"/>
    </xf>
    <xf numFmtId="0" fontId="32" fillId="0" borderId="39" xfId="0" applyFont="1" applyBorder="1" applyAlignment="1" applyProtection="1">
      <alignment horizontal="left" vertical="top"/>
      <protection hidden="1"/>
    </xf>
    <xf numFmtId="0" fontId="31" fillId="0" borderId="0" xfId="0" applyFont="1" applyBorder="1" applyAlignment="1" applyProtection="1">
      <alignment horizontal="left" vertical="top" wrapText="1"/>
      <protection hidden="1"/>
    </xf>
    <xf numFmtId="0" fontId="31" fillId="0" borderId="40" xfId="0" applyFont="1" applyBorder="1" applyAlignment="1" applyProtection="1">
      <alignment horizontal="left" vertical="top" wrapText="1"/>
      <protection hidden="1"/>
    </xf>
    <xf numFmtId="0" fontId="31" fillId="0" borderId="41" xfId="0" applyFont="1" applyBorder="1" applyAlignment="1" applyProtection="1">
      <alignment horizontal="left" vertical="top" wrapText="1"/>
      <protection hidden="1"/>
    </xf>
    <xf numFmtId="0" fontId="31" fillId="0" borderId="40" xfId="0" applyFont="1" applyFill="1" applyBorder="1" applyAlignment="1" applyProtection="1">
      <alignment horizontal="left" vertical="top" wrapText="1"/>
      <protection hidden="1"/>
    </xf>
    <xf numFmtId="0" fontId="31" fillId="0" borderId="41" xfId="0" applyFont="1" applyFill="1" applyBorder="1" applyAlignment="1" applyProtection="1">
      <alignment horizontal="left" vertical="top" wrapText="1"/>
      <protection hidden="1"/>
    </xf>
    <xf numFmtId="0" fontId="14" fillId="3" borderId="49" xfId="0" applyFont="1" applyFill="1" applyBorder="1" applyAlignment="1" applyProtection="1">
      <alignment horizontal="center" vertical="center" wrapText="1"/>
      <protection locked="0" hidden="1"/>
    </xf>
    <xf numFmtId="0" fontId="14" fillId="3" borderId="46" xfId="0" applyFont="1" applyFill="1" applyBorder="1" applyAlignment="1" applyProtection="1">
      <alignment horizontal="center" vertical="center" wrapText="1"/>
      <protection locked="0" hidden="1"/>
    </xf>
    <xf numFmtId="0" fontId="16" fillId="8" borderId="49" xfId="0" applyFont="1" applyFill="1" applyBorder="1" applyAlignment="1" applyProtection="1">
      <alignment horizontal="center" vertical="center" wrapText="1"/>
      <protection hidden="1"/>
    </xf>
    <xf numFmtId="0" fontId="16" fillId="8" borderId="46"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16" fillId="8" borderId="57" xfId="0" applyFont="1" applyFill="1" applyBorder="1" applyAlignment="1" applyProtection="1">
      <alignment horizontal="center" vertical="center" wrapText="1"/>
      <protection hidden="1"/>
    </xf>
    <xf numFmtId="0" fontId="16" fillId="8" borderId="67" xfId="0" applyFont="1" applyFill="1" applyBorder="1" applyAlignment="1" applyProtection="1">
      <alignment horizontal="center" vertical="center" wrapText="1"/>
      <protection hidden="1"/>
    </xf>
    <xf numFmtId="0" fontId="11" fillId="8" borderId="37" xfId="0" applyFont="1" applyFill="1" applyBorder="1" applyAlignment="1" applyProtection="1">
      <alignment horizontal="center" vertical="center" wrapText="1"/>
      <protection hidden="1"/>
    </xf>
    <xf numFmtId="0" fontId="11" fillId="8" borderId="51" xfId="0" applyFont="1" applyFill="1" applyBorder="1" applyAlignment="1" applyProtection="1">
      <alignment horizontal="center" vertical="center" wrapText="1"/>
      <protection hidden="1"/>
    </xf>
    <xf numFmtId="0" fontId="11" fillId="8" borderId="4" xfId="0" applyFont="1" applyFill="1" applyBorder="1" applyAlignment="1" applyProtection="1">
      <alignment horizontal="center" vertical="center" wrapText="1"/>
      <protection hidden="1"/>
    </xf>
    <xf numFmtId="0" fontId="11" fillId="8" borderId="47" xfId="0" applyFont="1" applyFill="1" applyBorder="1" applyAlignment="1" applyProtection="1">
      <alignment horizontal="center" vertical="center" wrapText="1"/>
      <protection hidden="1"/>
    </xf>
    <xf numFmtId="0" fontId="11" fillId="8" borderId="42" xfId="0" applyFont="1" applyFill="1" applyBorder="1" applyAlignment="1" applyProtection="1">
      <alignment horizontal="center" vertical="center" wrapText="1"/>
      <protection hidden="1"/>
    </xf>
    <xf numFmtId="0" fontId="11" fillId="8" borderId="53" xfId="0" applyFont="1" applyFill="1" applyBorder="1" applyAlignment="1" applyProtection="1">
      <alignment horizontal="center" vertical="center" wrapText="1"/>
      <protection hidden="1"/>
    </xf>
    <xf numFmtId="0" fontId="11" fillId="8" borderId="43" xfId="0" applyFont="1" applyFill="1" applyBorder="1" applyAlignment="1" applyProtection="1">
      <alignment horizontal="center" vertical="center" wrapText="1"/>
      <protection hidden="1"/>
    </xf>
    <xf numFmtId="0" fontId="11" fillId="8" borderId="48" xfId="0" applyFont="1" applyFill="1" applyBorder="1" applyAlignment="1" applyProtection="1">
      <alignment horizontal="center" vertical="center" wrapText="1"/>
      <protection hidden="1"/>
    </xf>
    <xf numFmtId="0" fontId="11" fillId="8" borderId="44" xfId="0" applyFont="1" applyFill="1" applyBorder="1" applyAlignment="1" applyProtection="1">
      <alignment horizontal="center" vertical="center" wrapText="1"/>
      <protection hidden="1"/>
    </xf>
    <xf numFmtId="0" fontId="11" fillId="8" borderId="62" xfId="0" applyFont="1" applyFill="1" applyBorder="1" applyAlignment="1" applyProtection="1">
      <alignment horizontal="center" vertical="center"/>
      <protection hidden="1"/>
    </xf>
    <xf numFmtId="0" fontId="11" fillId="8" borderId="61" xfId="0" applyFont="1" applyFill="1" applyBorder="1" applyAlignment="1" applyProtection="1">
      <alignment horizontal="center" vertical="center"/>
      <protection hidden="1"/>
    </xf>
    <xf numFmtId="0" fontId="11" fillId="10" borderId="0" xfId="0" applyFont="1" applyFill="1" applyBorder="1" applyAlignment="1" applyProtection="1">
      <alignment horizontal="center" vertical="center" wrapText="1"/>
      <protection hidden="1"/>
    </xf>
    <xf numFmtId="0" fontId="11" fillId="11" borderId="0" xfId="0" applyFont="1" applyFill="1" applyBorder="1" applyAlignment="1" applyProtection="1">
      <alignment horizontal="center" vertical="center" wrapText="1"/>
      <protection hidden="1"/>
    </xf>
    <xf numFmtId="0" fontId="11" fillId="11" borderId="65" xfId="0" applyFont="1" applyFill="1" applyBorder="1" applyAlignment="1" applyProtection="1">
      <alignment horizontal="center" vertical="center" wrapText="1"/>
      <protection hidden="1"/>
    </xf>
    <xf numFmtId="0" fontId="11" fillId="8" borderId="66" xfId="0" applyFont="1" applyFill="1" applyBorder="1" applyAlignment="1" applyProtection="1">
      <alignment horizontal="center" vertical="center"/>
      <protection hidden="1"/>
    </xf>
    <xf numFmtId="10" fontId="49" fillId="12" borderId="62" xfId="3" applyNumberFormat="1" applyFont="1" applyFill="1" applyBorder="1" applyAlignment="1" applyProtection="1">
      <alignment horizontal="left" vertical="center" wrapText="1"/>
      <protection hidden="1"/>
    </xf>
    <xf numFmtId="10" fontId="49" fillId="12" borderId="63" xfId="3" applyNumberFormat="1" applyFont="1" applyFill="1" applyBorder="1" applyAlignment="1" applyProtection="1">
      <alignment horizontal="left" vertical="center" wrapText="1"/>
      <protection hidden="1"/>
    </xf>
    <xf numFmtId="10" fontId="49" fillId="12" borderId="64" xfId="3" applyNumberFormat="1" applyFont="1" applyFill="1" applyBorder="1" applyAlignment="1" applyProtection="1">
      <alignment horizontal="left" vertical="center" wrapText="1"/>
      <protection hidden="1"/>
    </xf>
    <xf numFmtId="0" fontId="11" fillId="8" borderId="36" xfId="0" applyFont="1" applyFill="1" applyBorder="1" applyAlignment="1" applyProtection="1">
      <alignment horizontal="center" vertical="center" wrapText="1"/>
      <protection hidden="1"/>
    </xf>
    <xf numFmtId="0" fontId="11" fillId="8" borderId="52" xfId="0" applyFont="1" applyFill="1" applyBorder="1" applyAlignment="1" applyProtection="1">
      <alignment horizontal="center" vertical="center" wrapText="1"/>
      <protection hidden="1"/>
    </xf>
    <xf numFmtId="0" fontId="11" fillId="8" borderId="35" xfId="0" applyFont="1" applyFill="1" applyBorder="1" applyAlignment="1" applyProtection="1">
      <alignment horizontal="center" vertical="center" wrapText="1"/>
      <protection hidden="1"/>
    </xf>
  </cellXfs>
  <cellStyles count="5">
    <cellStyle name="D&amp;S rechts+1" xfId="2" xr:uid="{00000000-0005-0000-0000-000000000000}"/>
    <cellStyle name="D&amp;S Standard" xfId="1" xr:uid="{00000000-0005-0000-0000-000001000000}"/>
    <cellStyle name="Link" xfId="4" builtinId="8"/>
    <cellStyle name="Prozent" xfId="3" builtinId="5"/>
    <cellStyle name="Standard" xfId="0" builtinId="0"/>
  </cellStyles>
  <dxfs count="0"/>
  <tableStyles count="0" defaultTableStyle="TableStyleMedium2" defaultPivotStyle="PivotStyleLight16"/>
  <colors>
    <mruColors>
      <color rgb="FF018A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vdi.de/"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47623</xdr:colOff>
      <xdr:row>2</xdr:row>
      <xdr:rowOff>53930</xdr:rowOff>
    </xdr:from>
    <xdr:to>
      <xdr:col>4</xdr:col>
      <xdr:colOff>660399</xdr:colOff>
      <xdr:row>4</xdr:row>
      <xdr:rowOff>300989</xdr:rowOff>
    </xdr:to>
    <xdr:pic>
      <xdr:nvPicPr>
        <xdr:cNvPr id="31" name="Grafik 30">
          <a:extLst>
            <a:ext uri="{FF2B5EF4-FFF2-40B4-BE49-F238E27FC236}">
              <a16:creationId xmlns:a16="http://schemas.microsoft.com/office/drawing/2014/main" id="{37393867-3797-4384-856A-68ED0F9DF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7290" y="1036063"/>
          <a:ext cx="4515909" cy="907459"/>
        </a:xfrm>
        <a:prstGeom prst="rect">
          <a:avLst/>
        </a:prstGeom>
      </xdr:spPr>
    </xdr:pic>
    <xdr:clientData/>
  </xdr:twoCellAnchor>
  <xdr:twoCellAnchor editAs="oneCell">
    <xdr:from>
      <xdr:col>9</xdr:col>
      <xdr:colOff>43464</xdr:colOff>
      <xdr:row>2</xdr:row>
      <xdr:rowOff>254644</xdr:rowOff>
    </xdr:from>
    <xdr:to>
      <xdr:col>10</xdr:col>
      <xdr:colOff>1361473</xdr:colOff>
      <xdr:row>4</xdr:row>
      <xdr:rowOff>282078</xdr:rowOff>
    </xdr:to>
    <xdr:pic>
      <xdr:nvPicPr>
        <xdr:cNvPr id="3" name="Grafik 2">
          <a:hlinkClick xmlns:r="http://schemas.openxmlformats.org/officeDocument/2006/relationships" r:id="rId2"/>
          <a:extLst>
            <a:ext uri="{FF2B5EF4-FFF2-40B4-BE49-F238E27FC236}">
              <a16:creationId xmlns:a16="http://schemas.microsoft.com/office/drawing/2014/main" id="{202A8214-0090-4CB3-A779-1E5F78BFA43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93670" y="926997"/>
          <a:ext cx="2752362" cy="6997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sp1-stuttgart/4600_4699/Documents%20and%20Settings/buergelb/Local%20Settings/Temporary%20Internet%20Files/OLK73/_Project/03_NBB_Projektleitung/05_Controlling/03_Kostensch&#228;tzung/ICE/01_CES/NBB_CES_ICE_Entwurf_06-0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S Entwurf"/>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51B8-83D6-40AC-A75A-1CA522F4AE7D}">
  <sheetPr>
    <tabColor theme="0" tint="-0.249977111117893"/>
    <pageSetUpPr fitToPage="1"/>
  </sheetPr>
  <dimension ref="A1:AK38"/>
  <sheetViews>
    <sheetView tabSelected="1" workbookViewId="0">
      <selection activeCell="C2" sqref="C2"/>
    </sheetView>
  </sheetViews>
  <sheetFormatPr baseColWidth="10" defaultColWidth="0" defaultRowHeight="0" customHeight="1" zeroHeight="1"/>
  <cols>
    <col min="1" max="1" width="1.6640625" style="28" customWidth="1"/>
    <col min="2" max="2" width="1.86328125" style="28" customWidth="1"/>
    <col min="3" max="3" width="47.6640625" style="28" customWidth="1"/>
    <col min="4" max="4" width="3.3984375" style="28" customWidth="1"/>
    <col min="5" max="5" width="46.1328125" style="28" customWidth="1"/>
    <col min="6" max="6" width="3" style="28" customWidth="1"/>
    <col min="7" max="7" width="1.86328125" style="28" customWidth="1"/>
    <col min="8" max="8" width="1.6640625" style="28" customWidth="1"/>
    <col min="9" max="9" width="1.33203125" style="14" customWidth="1"/>
    <col min="10" max="11" width="21.3984375" style="28" customWidth="1"/>
    <col min="12" max="36" width="0" style="15" hidden="1" customWidth="1"/>
    <col min="37" max="37" width="0" style="16" hidden="1" customWidth="1"/>
    <col min="38" max="16384" width="10.86328125" style="16" hidden="1"/>
  </cols>
  <sheetData>
    <row r="1" spans="1:16" ht="26.25" customHeight="1">
      <c r="A1" s="8"/>
      <c r="B1" s="9" t="s">
        <v>302</v>
      </c>
      <c r="C1" s="10"/>
      <c r="D1" s="11"/>
      <c r="E1" s="12"/>
      <c r="F1" s="12"/>
      <c r="G1" s="13"/>
      <c r="H1" s="12"/>
      <c r="J1" s="460" t="s">
        <v>300</v>
      </c>
      <c r="K1" s="461"/>
    </row>
    <row r="2" spans="1:16" ht="26.25" customHeight="1" thickBot="1">
      <c r="A2" s="17"/>
      <c r="B2" s="18"/>
      <c r="C2" s="18"/>
      <c r="D2" s="18"/>
      <c r="E2" s="18"/>
      <c r="F2" s="18"/>
      <c r="G2" s="18"/>
      <c r="H2" s="12"/>
      <c r="J2" s="19"/>
      <c r="K2" s="20"/>
    </row>
    <row r="3" spans="1:16" ht="26.25" customHeight="1">
      <c r="A3" s="17"/>
      <c r="B3" s="18"/>
      <c r="C3" s="479"/>
      <c r="D3" s="479"/>
      <c r="E3" s="480"/>
      <c r="F3" s="462"/>
      <c r="G3" s="18"/>
      <c r="H3" s="12"/>
      <c r="J3" s="483" t="s">
        <v>319</v>
      </c>
      <c r="K3" s="484"/>
    </row>
    <row r="4" spans="1:16" ht="26.25" customHeight="1">
      <c r="A4" s="17"/>
      <c r="B4" s="18"/>
      <c r="C4" s="481"/>
      <c r="D4" s="481"/>
      <c r="E4" s="482"/>
      <c r="F4" s="463"/>
      <c r="G4" s="18"/>
      <c r="H4" s="12"/>
      <c r="J4" s="485"/>
      <c r="K4" s="486"/>
    </row>
    <row r="5" spans="1:16" ht="26.25" customHeight="1">
      <c r="A5" s="17"/>
      <c r="B5" s="18"/>
      <c r="C5" s="481"/>
      <c r="D5" s="481"/>
      <c r="E5" s="482"/>
      <c r="F5" s="463"/>
      <c r="G5" s="18"/>
      <c r="H5" s="12"/>
      <c r="J5" s="485"/>
      <c r="K5" s="486"/>
      <c r="L5" s="21"/>
    </row>
    <row r="6" spans="1:16" ht="36.75" customHeight="1" thickBot="1">
      <c r="A6" s="17"/>
      <c r="B6" s="18"/>
      <c r="C6" s="473" t="s">
        <v>465</v>
      </c>
      <c r="D6" s="474"/>
      <c r="E6" s="475"/>
      <c r="F6" s="463"/>
      <c r="G6" s="18"/>
      <c r="H6" s="12"/>
      <c r="J6" s="465" t="s">
        <v>318</v>
      </c>
      <c r="K6" s="466"/>
    </row>
    <row r="7" spans="1:16" ht="26.25" customHeight="1">
      <c r="A7" s="17"/>
      <c r="B7" s="18"/>
      <c r="C7" s="473"/>
      <c r="D7" s="474"/>
      <c r="E7" s="475"/>
      <c r="F7" s="463"/>
      <c r="G7" s="18"/>
      <c r="H7" s="12"/>
      <c r="J7" s="483"/>
      <c r="K7" s="484"/>
      <c r="L7" s="21"/>
    </row>
    <row r="8" spans="1:16" ht="26.25" customHeight="1">
      <c r="A8" s="17"/>
      <c r="B8" s="18"/>
      <c r="C8" s="473"/>
      <c r="D8" s="474"/>
      <c r="E8" s="475"/>
      <c r="F8" s="463"/>
      <c r="G8" s="18"/>
      <c r="H8" s="12"/>
      <c r="J8" s="485"/>
      <c r="K8" s="486"/>
    </row>
    <row r="9" spans="1:16" ht="26.25" customHeight="1">
      <c r="A9" s="17"/>
      <c r="B9" s="18"/>
      <c r="C9" s="473"/>
      <c r="D9" s="474"/>
      <c r="E9" s="475"/>
      <c r="F9" s="463"/>
      <c r="G9" s="18"/>
      <c r="H9" s="12"/>
      <c r="J9" s="485"/>
      <c r="K9" s="486"/>
      <c r="L9" s="21"/>
    </row>
    <row r="10" spans="1:16" ht="36.75" customHeight="1" thickBot="1">
      <c r="A10" s="17"/>
      <c r="B10" s="18"/>
      <c r="C10" s="473"/>
      <c r="D10" s="474"/>
      <c r="E10" s="475"/>
      <c r="F10" s="463"/>
      <c r="G10" s="18"/>
      <c r="H10" s="12"/>
      <c r="J10" s="469"/>
      <c r="K10" s="470"/>
      <c r="L10" s="21"/>
    </row>
    <row r="11" spans="1:16" ht="26.25" customHeight="1">
      <c r="A11" s="17"/>
      <c r="B11" s="18"/>
      <c r="C11" s="473"/>
      <c r="D11" s="474"/>
      <c r="E11" s="475"/>
      <c r="F11" s="463"/>
      <c r="G11" s="18"/>
      <c r="H11" s="12"/>
      <c r="J11" s="471"/>
      <c r="K11" s="471"/>
      <c r="L11" s="16"/>
    </row>
    <row r="12" spans="1:16" ht="26.25" customHeight="1">
      <c r="A12" s="17"/>
      <c r="B12" s="18"/>
      <c r="C12" s="473"/>
      <c r="D12" s="474"/>
      <c r="E12" s="475"/>
      <c r="F12" s="463"/>
      <c r="G12" s="18"/>
      <c r="H12" s="12"/>
      <c r="J12" s="471"/>
      <c r="K12" s="471"/>
      <c r="O12" s="467"/>
      <c r="P12" s="467"/>
    </row>
    <row r="13" spans="1:16" ht="26.25" customHeight="1">
      <c r="A13" s="17"/>
      <c r="B13" s="18"/>
      <c r="C13" s="473"/>
      <c r="D13" s="474"/>
      <c r="E13" s="475"/>
      <c r="F13" s="463"/>
      <c r="G13" s="18"/>
      <c r="H13" s="12"/>
      <c r="J13" s="471"/>
      <c r="K13" s="471"/>
      <c r="O13" s="467"/>
      <c r="P13" s="467"/>
    </row>
    <row r="14" spans="1:16" ht="36.75" customHeight="1">
      <c r="A14" s="17"/>
      <c r="B14" s="18"/>
      <c r="C14" s="473"/>
      <c r="D14" s="474"/>
      <c r="E14" s="475"/>
      <c r="F14" s="463"/>
      <c r="G14" s="18"/>
      <c r="H14" s="12"/>
      <c r="J14" s="468"/>
      <c r="K14" s="468"/>
      <c r="O14" s="467"/>
      <c r="P14" s="467"/>
    </row>
    <row r="15" spans="1:16" ht="26.25" customHeight="1">
      <c r="A15" s="17"/>
      <c r="B15" s="18"/>
      <c r="C15" s="473"/>
      <c r="D15" s="474"/>
      <c r="E15" s="475"/>
      <c r="F15" s="463"/>
      <c r="G15" s="18"/>
      <c r="H15" s="12"/>
      <c r="J15" s="487"/>
      <c r="K15" s="487"/>
    </row>
    <row r="16" spans="1:16" ht="26.25" customHeight="1">
      <c r="A16" s="17"/>
      <c r="B16" s="18"/>
      <c r="C16" s="473"/>
      <c r="D16" s="474"/>
      <c r="E16" s="475"/>
      <c r="F16" s="463"/>
      <c r="G16" s="18"/>
      <c r="H16" s="12"/>
      <c r="J16" s="487"/>
      <c r="K16" s="487"/>
    </row>
    <row r="17" spans="1:11" ht="26.25" customHeight="1">
      <c r="A17" s="17"/>
      <c r="B17" s="18"/>
      <c r="C17" s="473"/>
      <c r="D17" s="474"/>
      <c r="E17" s="475"/>
      <c r="F17" s="463"/>
      <c r="G17" s="18"/>
      <c r="H17" s="12"/>
      <c r="J17" s="487"/>
      <c r="K17" s="487"/>
    </row>
    <row r="18" spans="1:11" ht="36.75" customHeight="1">
      <c r="A18" s="17"/>
      <c r="B18" s="18"/>
      <c r="C18" s="476"/>
      <c r="D18" s="477"/>
      <c r="E18" s="478"/>
      <c r="F18" s="464"/>
      <c r="G18" s="18"/>
      <c r="H18" s="12"/>
      <c r="J18" s="468"/>
      <c r="K18" s="468"/>
    </row>
    <row r="19" spans="1:11" ht="26.25" customHeight="1">
      <c r="A19" s="17"/>
      <c r="B19" s="18"/>
      <c r="C19" s="18"/>
      <c r="D19" s="18"/>
      <c r="E19" s="18"/>
      <c r="F19" s="18"/>
      <c r="G19" s="18"/>
      <c r="H19" s="12"/>
      <c r="J19" s="22"/>
      <c r="K19" s="22"/>
    </row>
    <row r="20" spans="1:11" ht="26.25" customHeight="1">
      <c r="A20" s="23"/>
      <c r="B20" s="13"/>
      <c r="C20" s="11"/>
      <c r="D20" s="11"/>
      <c r="E20" s="12"/>
      <c r="F20" s="12"/>
      <c r="G20" s="13"/>
      <c r="H20" s="12"/>
      <c r="J20" s="22"/>
      <c r="K20" s="22"/>
    </row>
    <row r="21" spans="1:11" s="15" customFormat="1" ht="7.5" customHeight="1">
      <c r="A21" s="14"/>
      <c r="B21" s="14"/>
      <c r="C21" s="14"/>
      <c r="D21" s="14"/>
      <c r="E21" s="14"/>
      <c r="F21" s="14"/>
      <c r="G21" s="14"/>
      <c r="H21" s="14"/>
      <c r="I21" s="14"/>
      <c r="J21" s="14"/>
      <c r="K21" s="14"/>
    </row>
    <row r="22" spans="1:11" s="15" customFormat="1" ht="79.150000000000006" customHeight="1">
      <c r="A22" s="14"/>
      <c r="B22" s="14"/>
      <c r="C22" s="472" t="s">
        <v>301</v>
      </c>
      <c r="D22" s="472"/>
      <c r="E22" s="472"/>
      <c r="F22" s="472"/>
      <c r="G22" s="14"/>
      <c r="H22" s="14"/>
      <c r="I22" s="14"/>
      <c r="J22" s="14"/>
      <c r="K22" s="14"/>
    </row>
    <row r="23" spans="1:11" s="15" customFormat="1" ht="25.5" customHeight="1">
      <c r="A23" s="14"/>
      <c r="B23" s="14"/>
      <c r="C23" s="472" t="s">
        <v>468</v>
      </c>
      <c r="D23" s="472"/>
      <c r="E23" s="472"/>
      <c r="F23" s="472"/>
      <c r="G23" s="14"/>
      <c r="H23" s="14"/>
      <c r="I23" s="14"/>
      <c r="J23" s="14"/>
      <c r="K23" s="14"/>
    </row>
    <row r="24" spans="1:11" s="15" customFormat="1" ht="25.5" hidden="1" customHeight="1">
      <c r="A24" s="14"/>
      <c r="B24" s="14"/>
      <c r="C24" s="14"/>
      <c r="D24" s="14"/>
      <c r="E24" s="14"/>
      <c r="F24" s="14"/>
      <c r="G24" s="14"/>
      <c r="H24" s="24"/>
      <c r="I24" s="24"/>
      <c r="J24" s="14"/>
      <c r="K24" s="14"/>
    </row>
    <row r="25" spans="1:11" s="15" customFormat="1" ht="25.5" hidden="1" customHeight="1">
      <c r="A25" s="14"/>
      <c r="B25" s="14"/>
      <c r="C25" s="14"/>
      <c r="D25" s="14"/>
      <c r="E25" s="14"/>
      <c r="F25" s="14"/>
      <c r="G25" s="14"/>
      <c r="H25" s="25"/>
      <c r="I25" s="25"/>
      <c r="J25" s="14"/>
      <c r="K25" s="14"/>
    </row>
    <row r="26" spans="1:11" s="15" customFormat="1" ht="25.5" hidden="1" customHeight="1">
      <c r="A26" s="14"/>
      <c r="B26" s="14"/>
      <c r="C26" s="26"/>
      <c r="D26" s="14"/>
      <c r="E26" s="14"/>
      <c r="F26" s="14"/>
      <c r="G26" s="14"/>
      <c r="H26" s="24"/>
      <c r="I26" s="24"/>
      <c r="J26" s="14"/>
      <c r="K26" s="14"/>
    </row>
    <row r="27" spans="1:11" s="15" customFormat="1" ht="25.5" hidden="1" customHeight="1">
      <c r="A27" s="14"/>
      <c r="B27" s="14"/>
      <c r="C27" s="14"/>
      <c r="D27" s="14"/>
      <c r="E27" s="14"/>
      <c r="F27" s="14"/>
      <c r="G27" s="14"/>
      <c r="H27" s="24"/>
      <c r="I27" s="24"/>
      <c r="J27" s="14"/>
      <c r="K27" s="14"/>
    </row>
    <row r="28" spans="1:11" s="15" customFormat="1" ht="25.5" hidden="1" customHeight="1">
      <c r="A28" s="14"/>
      <c r="B28" s="14"/>
      <c r="C28" s="14"/>
      <c r="D28" s="14"/>
      <c r="E28" s="14"/>
      <c r="F28" s="14"/>
      <c r="G28" s="14"/>
      <c r="H28" s="25"/>
      <c r="I28" s="25"/>
      <c r="J28" s="14"/>
      <c r="K28" s="14"/>
    </row>
    <row r="29" spans="1:11" s="15" customFormat="1" ht="25.5" hidden="1" customHeight="1">
      <c r="A29" s="14"/>
      <c r="B29" s="14"/>
      <c r="C29" s="14"/>
      <c r="D29" s="27"/>
      <c r="E29" s="14"/>
      <c r="F29" s="14"/>
      <c r="G29" s="14"/>
      <c r="H29" s="24"/>
      <c r="I29" s="24"/>
      <c r="J29" s="14"/>
      <c r="K29" s="14"/>
    </row>
    <row r="30" spans="1:11" s="15" customFormat="1" ht="25.5" hidden="1" customHeight="1">
      <c r="A30" s="14"/>
      <c r="B30" s="14"/>
      <c r="C30" s="14"/>
      <c r="D30" s="14"/>
      <c r="E30" s="14"/>
      <c r="F30" s="14"/>
      <c r="G30" s="14"/>
      <c r="H30" s="24"/>
      <c r="I30" s="24"/>
      <c r="J30" s="14"/>
      <c r="K30" s="14"/>
    </row>
    <row r="31" spans="1:11" s="15" customFormat="1" ht="25.5" hidden="1" customHeight="1">
      <c r="A31" s="14"/>
      <c r="B31" s="14"/>
      <c r="C31" s="14"/>
      <c r="D31" s="14"/>
      <c r="E31" s="14"/>
      <c r="F31" s="14"/>
      <c r="G31" s="14"/>
      <c r="H31" s="24"/>
      <c r="I31" s="24"/>
      <c r="J31" s="14"/>
      <c r="K31" s="14"/>
    </row>
    <row r="32" spans="1:11" s="15" customFormat="1" ht="25.5" hidden="1" customHeight="1">
      <c r="A32" s="14"/>
      <c r="B32" s="14"/>
      <c r="C32" s="14"/>
      <c r="D32" s="14"/>
      <c r="E32" s="14"/>
      <c r="F32" s="14"/>
      <c r="G32" s="14"/>
      <c r="H32" s="24"/>
      <c r="I32" s="24"/>
      <c r="J32" s="14"/>
      <c r="K32" s="14"/>
    </row>
    <row r="33" spans="1:11" s="15" customFormat="1" ht="25.5" hidden="1" customHeight="1">
      <c r="A33" s="14"/>
      <c r="B33" s="14"/>
      <c r="C33" s="14"/>
      <c r="D33" s="14"/>
      <c r="E33" s="14"/>
      <c r="F33" s="14"/>
      <c r="G33" s="14"/>
      <c r="H33" s="24"/>
      <c r="I33" s="24"/>
      <c r="J33" s="14"/>
      <c r="K33" s="14"/>
    </row>
    <row r="34" spans="1:11" s="15" customFormat="1" ht="25.5" hidden="1" customHeight="1">
      <c r="A34" s="14"/>
      <c r="B34" s="14"/>
      <c r="C34" s="14"/>
      <c r="D34" s="14"/>
      <c r="E34" s="14"/>
      <c r="F34" s="14"/>
      <c r="G34" s="14"/>
      <c r="H34" s="24"/>
      <c r="I34" s="24"/>
      <c r="J34" s="14"/>
      <c r="K34" s="14"/>
    </row>
    <row r="35" spans="1:11" s="15" customFormat="1" ht="25.5" hidden="1" customHeight="1">
      <c r="A35" s="14"/>
      <c r="B35" s="14"/>
      <c r="C35" s="14"/>
      <c r="D35" s="14"/>
      <c r="E35" s="14"/>
      <c r="F35" s="14"/>
      <c r="G35" s="14"/>
      <c r="H35" s="24"/>
      <c r="I35" s="24"/>
      <c r="J35" s="14"/>
      <c r="K35" s="14"/>
    </row>
    <row r="36" spans="1:11" s="15" customFormat="1" ht="25.5" hidden="1" customHeight="1">
      <c r="A36" s="14"/>
      <c r="B36" s="14"/>
      <c r="C36" s="14"/>
      <c r="D36" s="14"/>
      <c r="E36" s="14"/>
      <c r="F36" s="14"/>
      <c r="G36" s="14"/>
      <c r="H36" s="24"/>
      <c r="I36" s="24"/>
      <c r="J36" s="14"/>
      <c r="K36" s="14"/>
    </row>
    <row r="37" spans="1:11" s="15" customFormat="1" ht="25.5" hidden="1" customHeight="1">
      <c r="A37" s="14"/>
      <c r="B37" s="14"/>
      <c r="C37" s="14"/>
      <c r="D37" s="14"/>
      <c r="E37" s="14"/>
      <c r="F37" s="14"/>
      <c r="G37" s="14"/>
      <c r="H37" s="24"/>
      <c r="I37" s="24"/>
      <c r="J37" s="14"/>
      <c r="K37" s="14"/>
    </row>
    <row r="38" spans="1:11" ht="25.5" hidden="1" customHeight="1">
      <c r="H38" s="29"/>
      <c r="I38" s="24"/>
    </row>
  </sheetData>
  <sheetProtection algorithmName="SHA-512" hashValue="zsGB6mwmFqd+EEgn1urR3K3cq7Dte/saT3enRAcsfay04e7Gtvq7r0ka+BXxDBGTYgvo8P5Od+gNWF/VnSgzgw==" saltValue="HZgPnK4FTyrRlqZlG2VKkw==" spinCount="100000" sheet="1" objects="1" scenarios="1"/>
  <customSheetViews>
    <customSheetView guid="{F2B8230D-1091-8949-8C9D-615C5D1DBFF7}" scale="150" showPageBreaks="1" printArea="1" view="pageBreakPreview" topLeftCell="A2">
      <selection activeCell="D4" sqref="D4:F6"/>
      <pageMargins left="0.7" right="0.7" top="0.78740157499999996" bottom="0.78740157499999996" header="0.3" footer="0.3"/>
      <pageSetup paperSize="9" scale="55" orientation="portrait" r:id="rId1"/>
    </customSheetView>
  </customSheetViews>
  <mergeCells count="15">
    <mergeCell ref="C22:F22"/>
    <mergeCell ref="C23:F23"/>
    <mergeCell ref="C6:E18"/>
    <mergeCell ref="C3:E5"/>
    <mergeCell ref="J3:K5"/>
    <mergeCell ref="J7:K9"/>
    <mergeCell ref="J15:K17"/>
    <mergeCell ref="J14:K14"/>
    <mergeCell ref="J1:K1"/>
    <mergeCell ref="F3:F18"/>
    <mergeCell ref="J6:K6"/>
    <mergeCell ref="O12:P14"/>
    <mergeCell ref="J18:K18"/>
    <mergeCell ref="J10:K10"/>
    <mergeCell ref="J11:K13"/>
  </mergeCells>
  <pageMargins left="0.7" right="0.7" top="0.78740157499999996" bottom="0.78740157499999996" header="0.3" footer="0.3"/>
  <pageSetup paperSize="9" scale="57"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8CB77-FD03-4EBB-83BC-CA5C758515C8}">
  <sheetPr>
    <tabColor rgb="FF018AD5"/>
  </sheetPr>
  <dimension ref="A1:AA59"/>
  <sheetViews>
    <sheetView zoomScaleNormal="100" workbookViewId="0">
      <pane xSplit="1" ySplit="6" topLeftCell="B7" activePane="bottomRight" state="frozen"/>
      <selection activeCell="I16" sqref="I16"/>
      <selection pane="topRight" activeCell="I16" sqref="I16"/>
      <selection pane="bottomLeft" activeCell="I16" sqref="I16"/>
      <selection pane="bottomRight" activeCell="I16" sqref="I16"/>
    </sheetView>
  </sheetViews>
  <sheetFormatPr baseColWidth="10" defaultColWidth="0" defaultRowHeight="14.25"/>
  <cols>
    <col min="1" max="1" width="47.3984375" customWidth="1"/>
    <col min="2" max="2" width="3.9296875" style="192" customWidth="1"/>
    <col min="3" max="3" width="9.53125" customWidth="1"/>
    <col min="4" max="4" width="3.9296875" style="192" customWidth="1"/>
    <col min="5" max="5" width="9.53125" customWidth="1"/>
    <col min="6" max="6" width="3.9296875" style="192" customWidth="1"/>
    <col min="7" max="7" width="9.53125" customWidth="1"/>
    <col min="8" max="8" width="3.9296875" style="192" customWidth="1"/>
    <col min="9" max="9" width="9.53125" customWidth="1"/>
    <col min="10" max="10" width="13.6640625" customWidth="1"/>
    <col min="11" max="11" width="16.33203125" customWidth="1"/>
    <col min="12" max="13" width="13.6640625" customWidth="1"/>
    <col min="14" max="15" width="7.53125" customWidth="1"/>
    <col min="16" max="16" width="36.33203125" customWidth="1"/>
    <col min="17" max="17" width="30.86328125" customWidth="1"/>
    <col min="18" max="18" width="36.3984375" customWidth="1"/>
    <col min="19" max="19" width="8.33203125" customWidth="1"/>
    <col min="20" max="20" width="18.6640625" customWidth="1"/>
    <col min="21" max="27" width="18.1328125" customWidth="1"/>
    <col min="28" max="16384" width="11.3984375" hidden="1"/>
  </cols>
  <sheetData>
    <row r="1" spans="1:27" s="2" customFormat="1" ht="28.45" customHeight="1">
      <c r="A1" s="512" t="s">
        <v>0</v>
      </c>
      <c r="B1" s="506" t="s">
        <v>316</v>
      </c>
      <c r="C1" s="507"/>
      <c r="D1" s="506" t="s">
        <v>304</v>
      </c>
      <c r="E1" s="507"/>
      <c r="F1" s="506" t="s">
        <v>305</v>
      </c>
      <c r="G1" s="507"/>
      <c r="H1" s="506" t="s">
        <v>1</v>
      </c>
      <c r="I1" s="507"/>
      <c r="J1" s="503" t="s">
        <v>313</v>
      </c>
      <c r="K1" s="503" t="s">
        <v>358</v>
      </c>
      <c r="L1" s="503" t="s">
        <v>20</v>
      </c>
      <c r="M1" s="503" t="s">
        <v>44</v>
      </c>
      <c r="N1" s="506" t="s">
        <v>44</v>
      </c>
      <c r="O1" s="507"/>
      <c r="P1" s="503" t="s">
        <v>306</v>
      </c>
      <c r="Q1" s="503" t="s">
        <v>21</v>
      </c>
      <c r="R1" s="521" t="s">
        <v>15</v>
      </c>
      <c r="S1" s="61"/>
      <c r="T1" s="518" t="s">
        <v>359</v>
      </c>
      <c r="U1" s="519"/>
      <c r="V1" s="519"/>
      <c r="W1" s="519"/>
      <c r="X1" s="519"/>
      <c r="Y1" s="519"/>
      <c r="Z1" s="519"/>
      <c r="AA1" s="520"/>
    </row>
    <row r="2" spans="1:27" s="2" customFormat="1" ht="42.7" customHeight="1">
      <c r="A2" s="513"/>
      <c r="B2" s="508"/>
      <c r="C2" s="509"/>
      <c r="D2" s="508"/>
      <c r="E2" s="509"/>
      <c r="F2" s="508"/>
      <c r="G2" s="509"/>
      <c r="H2" s="508"/>
      <c r="I2" s="509"/>
      <c r="J2" s="504"/>
      <c r="K2" s="504"/>
      <c r="L2" s="504"/>
      <c r="M2" s="504"/>
      <c r="N2" s="508"/>
      <c r="O2" s="509"/>
      <c r="P2" s="504"/>
      <c r="Q2" s="504"/>
      <c r="R2" s="522"/>
      <c r="S2" s="61"/>
      <c r="T2" s="513" t="s">
        <v>321</v>
      </c>
      <c r="U2" s="514" t="s">
        <v>308</v>
      </c>
      <c r="V2" s="514"/>
      <c r="W2" s="514"/>
      <c r="X2" s="515" t="s">
        <v>327</v>
      </c>
      <c r="Y2" s="515"/>
      <c r="Z2" s="515"/>
      <c r="AA2" s="516"/>
    </row>
    <row r="3" spans="1:27" s="2" customFormat="1" ht="76.5" customHeight="1">
      <c r="A3" s="513"/>
      <c r="B3" s="510"/>
      <c r="C3" s="511"/>
      <c r="D3" s="510"/>
      <c r="E3" s="511"/>
      <c r="F3" s="510"/>
      <c r="G3" s="511"/>
      <c r="H3" s="510"/>
      <c r="I3" s="511"/>
      <c r="J3" s="505"/>
      <c r="K3" s="505"/>
      <c r="L3" s="505"/>
      <c r="M3" s="505"/>
      <c r="N3" s="510"/>
      <c r="O3" s="511"/>
      <c r="P3" s="505"/>
      <c r="Q3" s="505"/>
      <c r="R3" s="523"/>
      <c r="S3" s="61"/>
      <c r="T3" s="517"/>
      <c r="U3" s="444" t="s">
        <v>323</v>
      </c>
      <c r="V3" s="444" t="s">
        <v>322</v>
      </c>
      <c r="W3" s="444" t="s">
        <v>304</v>
      </c>
      <c r="X3" s="445" t="s">
        <v>326</v>
      </c>
      <c r="Y3" s="445" t="s">
        <v>337</v>
      </c>
      <c r="Z3" s="445" t="s">
        <v>338</v>
      </c>
      <c r="AA3" s="446" t="s">
        <v>328</v>
      </c>
    </row>
    <row r="4" spans="1:27" s="2" customFormat="1" ht="15.75">
      <c r="A4" s="136"/>
      <c r="B4" s="497" t="s">
        <v>317</v>
      </c>
      <c r="C4" s="498"/>
      <c r="D4" s="497" t="s">
        <v>317</v>
      </c>
      <c r="E4" s="498"/>
      <c r="F4" s="497" t="s">
        <v>317</v>
      </c>
      <c r="G4" s="498"/>
      <c r="H4" s="497" t="s">
        <v>317</v>
      </c>
      <c r="I4" s="498"/>
      <c r="J4" s="6" t="s">
        <v>317</v>
      </c>
      <c r="K4" s="6" t="s">
        <v>317</v>
      </c>
      <c r="L4" s="6" t="s">
        <v>317</v>
      </c>
      <c r="M4" s="6" t="s">
        <v>317</v>
      </c>
      <c r="N4" s="501" t="s">
        <v>317</v>
      </c>
      <c r="O4" s="502"/>
      <c r="P4" s="6" t="s">
        <v>317</v>
      </c>
      <c r="Q4" s="6" t="s">
        <v>317</v>
      </c>
      <c r="R4" s="7" t="s">
        <v>317</v>
      </c>
      <c r="S4" s="61"/>
      <c r="T4" s="115" t="s">
        <v>317</v>
      </c>
      <c r="U4" s="49" t="s">
        <v>317</v>
      </c>
      <c r="V4" s="49" t="s">
        <v>317</v>
      </c>
      <c r="W4" s="49" t="s">
        <v>317</v>
      </c>
      <c r="X4" s="50" t="s">
        <v>317</v>
      </c>
      <c r="Y4" s="50" t="s">
        <v>317</v>
      </c>
      <c r="Z4" s="50" t="s">
        <v>317</v>
      </c>
      <c r="AA4" s="116" t="s">
        <v>317</v>
      </c>
    </row>
    <row r="5" spans="1:27" s="5" customFormat="1" ht="14.65" thickBot="1">
      <c r="A5" s="137"/>
      <c r="B5" s="499" t="s">
        <v>2</v>
      </c>
      <c r="C5" s="500"/>
      <c r="D5" s="499" t="s">
        <v>303</v>
      </c>
      <c r="E5" s="500"/>
      <c r="F5" s="499" t="s">
        <v>303</v>
      </c>
      <c r="G5" s="500"/>
      <c r="H5" s="499" t="s">
        <v>320</v>
      </c>
      <c r="I5" s="500"/>
      <c r="J5" s="51" t="s">
        <v>2</v>
      </c>
      <c r="K5" s="51" t="s">
        <v>312</v>
      </c>
      <c r="L5" s="51" t="s">
        <v>312</v>
      </c>
      <c r="M5" s="442" t="s">
        <v>299</v>
      </c>
      <c r="N5" s="442" t="s">
        <v>360</v>
      </c>
      <c r="O5" s="123" t="s">
        <v>361</v>
      </c>
      <c r="P5" s="443"/>
      <c r="Q5" s="51"/>
      <c r="R5" s="52"/>
      <c r="S5" s="62"/>
      <c r="T5" s="255" t="s">
        <v>325</v>
      </c>
      <c r="U5" s="253" t="s">
        <v>324</v>
      </c>
      <c r="V5" s="253" t="s">
        <v>324</v>
      </c>
      <c r="W5" s="253" t="s">
        <v>303</v>
      </c>
      <c r="X5" s="254" t="s">
        <v>324</v>
      </c>
      <c r="Y5" s="254" t="s">
        <v>324</v>
      </c>
      <c r="Z5" s="254" t="s">
        <v>324</v>
      </c>
      <c r="AA5" s="256" t="s">
        <v>303</v>
      </c>
    </row>
    <row r="6" spans="1:27">
      <c r="A6" s="454" t="s">
        <v>435</v>
      </c>
      <c r="B6" s="285"/>
      <c r="C6" s="455"/>
      <c r="D6" s="285"/>
      <c r="E6" s="455"/>
      <c r="F6" s="285"/>
      <c r="G6" s="455"/>
      <c r="H6" s="285"/>
      <c r="I6" s="455"/>
      <c r="J6" s="456"/>
      <c r="K6" s="456"/>
      <c r="L6" s="456"/>
      <c r="M6" s="456"/>
      <c r="N6" s="457"/>
      <c r="O6" s="455"/>
      <c r="P6" s="456"/>
      <c r="Q6" s="456"/>
      <c r="R6" s="458"/>
      <c r="S6" s="320"/>
      <c r="T6" s="428"/>
      <c r="U6" s="429"/>
      <c r="V6" s="429"/>
      <c r="W6" s="65" t="str">
        <f>IF(T6&gt;0,ROUND((U6+V6)/0.25/T6,2)*0.25,"")</f>
        <v/>
      </c>
      <c r="X6" s="429"/>
      <c r="Y6" s="429"/>
      <c r="Z6" s="429"/>
      <c r="AA6" s="270" t="str">
        <f>IF(AND(X6&gt;0,T6&gt;0),ROUND((X6+Y6+Z6)/T6/0.25,2)*0.25,"")</f>
        <v/>
      </c>
    </row>
    <row r="7" spans="1:27">
      <c r="A7" s="224" t="s">
        <v>436</v>
      </c>
      <c r="B7" s="288">
        <v>15</v>
      </c>
      <c r="C7" s="293" t="s">
        <v>165</v>
      </c>
      <c r="D7" s="288">
        <v>9</v>
      </c>
      <c r="E7" s="293" t="s">
        <v>165</v>
      </c>
      <c r="F7" s="288">
        <v>3.5</v>
      </c>
      <c r="G7" s="293" t="s">
        <v>165</v>
      </c>
      <c r="H7" s="288">
        <v>6</v>
      </c>
      <c r="I7" s="371" t="s">
        <v>165</v>
      </c>
      <c r="J7" s="385" t="s">
        <v>165</v>
      </c>
      <c r="K7" s="385" t="s">
        <v>165</v>
      </c>
      <c r="L7" s="385" t="s">
        <v>165</v>
      </c>
      <c r="M7" s="385" t="s">
        <v>165</v>
      </c>
      <c r="N7" s="450" t="s">
        <v>165</v>
      </c>
      <c r="O7" s="317" t="s">
        <v>165</v>
      </c>
      <c r="P7" s="385"/>
      <c r="Q7" s="385"/>
      <c r="R7" s="415"/>
      <c r="S7" s="320"/>
      <c r="T7" s="432"/>
      <c r="U7" s="385"/>
      <c r="V7" s="385"/>
      <c r="W7" s="65" t="str">
        <f t="shared" ref="W7:W13" si="0">IF(T7&gt;0,ROUND((U7+V7)/0.25/T7,2)*0.25,"")</f>
        <v/>
      </c>
      <c r="X7" s="385"/>
      <c r="Y7" s="385"/>
      <c r="Z7" s="385"/>
      <c r="AA7" s="270" t="str">
        <f t="shared" ref="AA7:AA13" si="1">IF(AND(X7&gt;0,T7&gt;0),ROUND((X7+Y7+Z7)/T7/0.25,2)*0.25,"")</f>
        <v/>
      </c>
    </row>
    <row r="8" spans="1:27">
      <c r="A8" s="167" t="s">
        <v>437</v>
      </c>
      <c r="B8" s="288" t="s">
        <v>165</v>
      </c>
      <c r="C8" s="293" t="s">
        <v>165</v>
      </c>
      <c r="D8" s="288" t="s">
        <v>165</v>
      </c>
      <c r="E8" s="293" t="s">
        <v>165</v>
      </c>
      <c r="F8" s="288" t="s">
        <v>165</v>
      </c>
      <c r="G8" s="293" t="s">
        <v>165</v>
      </c>
      <c r="H8" s="288" t="s">
        <v>165</v>
      </c>
      <c r="I8" s="371" t="s">
        <v>165</v>
      </c>
      <c r="J8" s="385" t="s">
        <v>165</v>
      </c>
      <c r="K8" s="385" t="s">
        <v>165</v>
      </c>
      <c r="L8" s="385" t="s">
        <v>165</v>
      </c>
      <c r="M8" s="385" t="s">
        <v>165</v>
      </c>
      <c r="N8" s="450" t="s">
        <v>165</v>
      </c>
      <c r="O8" s="317" t="s">
        <v>165</v>
      </c>
      <c r="P8" s="385"/>
      <c r="Q8" s="385"/>
      <c r="R8" s="415"/>
      <c r="S8" s="320"/>
      <c r="T8" s="432"/>
      <c r="U8" s="385"/>
      <c r="V8" s="385"/>
      <c r="W8" s="65" t="str">
        <f t="shared" si="0"/>
        <v/>
      </c>
      <c r="X8" s="385"/>
      <c r="Y8" s="385"/>
      <c r="Z8" s="385"/>
      <c r="AA8" s="270" t="str">
        <f t="shared" si="1"/>
        <v/>
      </c>
    </row>
    <row r="9" spans="1:27">
      <c r="A9" s="167" t="s">
        <v>439</v>
      </c>
      <c r="B9" s="288" t="s">
        <v>165</v>
      </c>
      <c r="C9" s="293" t="s">
        <v>165</v>
      </c>
      <c r="D9" s="288" t="s">
        <v>165</v>
      </c>
      <c r="E9" s="293" t="s">
        <v>165</v>
      </c>
      <c r="F9" s="288" t="s">
        <v>165</v>
      </c>
      <c r="G9" s="293" t="s">
        <v>165</v>
      </c>
      <c r="H9" s="288" t="s">
        <v>165</v>
      </c>
      <c r="I9" s="371" t="s">
        <v>165</v>
      </c>
      <c r="J9" s="385" t="s">
        <v>165</v>
      </c>
      <c r="K9" s="385" t="s">
        <v>165</v>
      </c>
      <c r="L9" s="385" t="s">
        <v>165</v>
      </c>
      <c r="M9" s="385" t="s">
        <v>165</v>
      </c>
      <c r="N9" s="450" t="s">
        <v>165</v>
      </c>
      <c r="O9" s="317" t="s">
        <v>165</v>
      </c>
      <c r="P9" s="385"/>
      <c r="Q9" s="385"/>
      <c r="R9" s="415"/>
      <c r="S9" s="320"/>
      <c r="T9" s="432"/>
      <c r="U9" s="385"/>
      <c r="V9" s="385"/>
      <c r="W9" s="65" t="str">
        <f t="shared" ref="W9:W10" si="2">IF(T9&gt;0,ROUND((U9+V9)/0.25/T9,2)*0.25,"")</f>
        <v/>
      </c>
      <c r="X9" s="385"/>
      <c r="Y9" s="385"/>
      <c r="Z9" s="385"/>
      <c r="AA9" s="270" t="str">
        <f t="shared" ref="AA9:AA10" si="3">IF(AND(X9&gt;0,T9&gt;0),ROUND((X9+Y9+Z9)/T9/0.25,2)*0.25,"")</f>
        <v/>
      </c>
    </row>
    <row r="10" spans="1:27">
      <c r="A10" s="167" t="s">
        <v>440</v>
      </c>
      <c r="B10" s="288" t="s">
        <v>165</v>
      </c>
      <c r="C10" s="293" t="s">
        <v>165</v>
      </c>
      <c r="D10" s="288" t="s">
        <v>165</v>
      </c>
      <c r="E10" s="293" t="s">
        <v>165</v>
      </c>
      <c r="F10" s="288" t="s">
        <v>165</v>
      </c>
      <c r="G10" s="293" t="s">
        <v>165</v>
      </c>
      <c r="H10" s="288" t="s">
        <v>165</v>
      </c>
      <c r="I10" s="371" t="s">
        <v>165</v>
      </c>
      <c r="J10" s="385" t="s">
        <v>165</v>
      </c>
      <c r="K10" s="385" t="s">
        <v>165</v>
      </c>
      <c r="L10" s="385" t="s">
        <v>165</v>
      </c>
      <c r="M10" s="385" t="s">
        <v>165</v>
      </c>
      <c r="N10" s="450" t="s">
        <v>165</v>
      </c>
      <c r="O10" s="317" t="s">
        <v>165</v>
      </c>
      <c r="P10" s="385"/>
      <c r="Q10" s="385"/>
      <c r="R10" s="415"/>
      <c r="S10" s="320"/>
      <c r="T10" s="432"/>
      <c r="U10" s="385"/>
      <c r="V10" s="385"/>
      <c r="W10" s="65" t="str">
        <f t="shared" si="2"/>
        <v/>
      </c>
      <c r="X10" s="385"/>
      <c r="Y10" s="385"/>
      <c r="Z10" s="385"/>
      <c r="AA10" s="270" t="str">
        <f t="shared" si="3"/>
        <v/>
      </c>
    </row>
    <row r="11" spans="1:27">
      <c r="A11" s="167" t="s">
        <v>438</v>
      </c>
      <c r="B11" s="288" t="s">
        <v>165</v>
      </c>
      <c r="C11" s="293" t="s">
        <v>165</v>
      </c>
      <c r="D11" s="288" t="s">
        <v>165</v>
      </c>
      <c r="E11" s="293" t="s">
        <v>165</v>
      </c>
      <c r="F11" s="288" t="s">
        <v>165</v>
      </c>
      <c r="G11" s="293" t="s">
        <v>165</v>
      </c>
      <c r="H11" s="288" t="s">
        <v>165</v>
      </c>
      <c r="I11" s="371" t="s">
        <v>165</v>
      </c>
      <c r="J11" s="385" t="s">
        <v>165</v>
      </c>
      <c r="K11" s="385" t="s">
        <v>165</v>
      </c>
      <c r="L11" s="385" t="s">
        <v>165</v>
      </c>
      <c r="M11" s="385" t="s">
        <v>165</v>
      </c>
      <c r="N11" s="450" t="s">
        <v>165</v>
      </c>
      <c r="O11" s="317" t="s">
        <v>165</v>
      </c>
      <c r="P11" s="385"/>
      <c r="Q11" s="385"/>
      <c r="R11" s="415"/>
      <c r="S11" s="320"/>
      <c r="T11" s="432"/>
      <c r="U11" s="385"/>
      <c r="V11" s="385"/>
      <c r="W11" s="65" t="str">
        <f t="shared" ref="W11" si="4">IF(T11&gt;0,ROUND((U11+V11)/0.25/T11,2)*0.25,"")</f>
        <v/>
      </c>
      <c r="X11" s="385"/>
      <c r="Y11" s="385"/>
      <c r="Z11" s="385"/>
      <c r="AA11" s="270" t="str">
        <f t="shared" ref="AA11" si="5">IF(AND(X11&gt;0,T11&gt;0),ROUND((X11+Y11+Z11)/T11/0.25,2)*0.25,"")</f>
        <v/>
      </c>
    </row>
    <row r="12" spans="1:27">
      <c r="A12" s="224" t="s">
        <v>441</v>
      </c>
      <c r="B12" s="288" t="s">
        <v>165</v>
      </c>
      <c r="C12" s="293" t="s">
        <v>165</v>
      </c>
      <c r="D12" s="288" t="s">
        <v>165</v>
      </c>
      <c r="E12" s="293" t="s">
        <v>165</v>
      </c>
      <c r="F12" s="288" t="s">
        <v>165</v>
      </c>
      <c r="G12" s="293" t="s">
        <v>165</v>
      </c>
      <c r="H12" s="288" t="s">
        <v>165</v>
      </c>
      <c r="I12" s="371" t="s">
        <v>165</v>
      </c>
      <c r="J12" s="385" t="s">
        <v>165</v>
      </c>
      <c r="K12" s="385" t="s">
        <v>165</v>
      </c>
      <c r="L12" s="385" t="s">
        <v>165</v>
      </c>
      <c r="M12" s="385" t="s">
        <v>165</v>
      </c>
      <c r="N12" s="450" t="s">
        <v>165</v>
      </c>
      <c r="O12" s="317" t="s">
        <v>165</v>
      </c>
      <c r="P12" s="385"/>
      <c r="Q12" s="385"/>
      <c r="R12" s="415"/>
      <c r="S12" s="320"/>
      <c r="T12" s="432"/>
      <c r="U12" s="385"/>
      <c r="V12" s="385"/>
      <c r="W12" s="65" t="str">
        <f t="shared" ref="W12" si="6">IF(T12&gt;0,ROUND((U12+V12)/0.25/T12,2)*0.25,"")</f>
        <v/>
      </c>
      <c r="X12" s="385"/>
      <c r="Y12" s="385"/>
      <c r="Z12" s="385"/>
      <c r="AA12" s="270" t="str">
        <f t="shared" ref="AA12" si="7">IF(AND(X12&gt;0,T12&gt;0),ROUND((X12+Y12+Z12)/T12/0.25,2)*0.25,"")</f>
        <v/>
      </c>
    </row>
    <row r="13" spans="1:27">
      <c r="A13" s="224" t="s">
        <v>442</v>
      </c>
      <c r="B13" s="153"/>
      <c r="C13" s="410"/>
      <c r="D13" s="153"/>
      <c r="E13" s="410"/>
      <c r="F13" s="153"/>
      <c r="G13" s="410"/>
      <c r="H13" s="153"/>
      <c r="I13" s="410"/>
      <c r="J13" s="406"/>
      <c r="K13" s="406"/>
      <c r="L13" s="406"/>
      <c r="M13" s="406"/>
      <c r="N13" s="332"/>
      <c r="O13" s="410"/>
      <c r="P13" s="406"/>
      <c r="Q13" s="406"/>
      <c r="R13" s="413"/>
      <c r="S13" s="320"/>
      <c r="T13" s="431"/>
      <c r="U13" s="406"/>
      <c r="V13" s="406"/>
      <c r="W13" s="65" t="str">
        <f t="shared" si="0"/>
        <v/>
      </c>
      <c r="X13" s="406"/>
      <c r="Y13" s="406"/>
      <c r="Z13" s="406"/>
      <c r="AA13" s="270" t="str">
        <f t="shared" si="1"/>
        <v/>
      </c>
    </row>
    <row r="14" spans="1:27">
      <c r="A14" s="167" t="s">
        <v>443</v>
      </c>
      <c r="B14" s="288" t="s">
        <v>165</v>
      </c>
      <c r="C14" s="293" t="s">
        <v>165</v>
      </c>
      <c r="D14" s="288" t="s">
        <v>165</v>
      </c>
      <c r="E14" s="293" t="s">
        <v>165</v>
      </c>
      <c r="F14" s="288" t="s">
        <v>165</v>
      </c>
      <c r="G14" s="293" t="s">
        <v>165</v>
      </c>
      <c r="H14" s="288" t="s">
        <v>165</v>
      </c>
      <c r="I14" s="371" t="s">
        <v>165</v>
      </c>
      <c r="J14" s="385" t="s">
        <v>165</v>
      </c>
      <c r="K14" s="385" t="s">
        <v>165</v>
      </c>
      <c r="L14" s="385" t="s">
        <v>165</v>
      </c>
      <c r="M14" s="385" t="s">
        <v>165</v>
      </c>
      <c r="N14" s="450" t="s">
        <v>165</v>
      </c>
      <c r="O14" s="317" t="s">
        <v>165</v>
      </c>
      <c r="P14" s="385"/>
      <c r="Q14" s="385"/>
      <c r="R14" s="415"/>
      <c r="S14" s="320"/>
      <c r="T14" s="432"/>
      <c r="U14" s="385"/>
      <c r="V14" s="385"/>
      <c r="W14" s="65" t="str">
        <f t="shared" ref="W14:W35" si="8">IF(T14&gt;0,ROUND((U14+V14)/0.25/T14,2)*0.25,"")</f>
        <v/>
      </c>
      <c r="X14" s="385"/>
      <c r="Y14" s="385"/>
      <c r="Z14" s="385"/>
      <c r="AA14" s="270" t="str">
        <f t="shared" ref="AA14:AA35" si="9">IF(AND(X14&gt;0,T14&gt;0),ROUND((X14+Y14+Z14)/T14/0.25,2)*0.25,"")</f>
        <v/>
      </c>
    </row>
    <row r="15" spans="1:27">
      <c r="A15" s="167" t="s">
        <v>444</v>
      </c>
      <c r="B15" s="288" t="s">
        <v>165</v>
      </c>
      <c r="C15" s="293" t="s">
        <v>165</v>
      </c>
      <c r="D15" s="288" t="s">
        <v>165</v>
      </c>
      <c r="E15" s="293" t="s">
        <v>165</v>
      </c>
      <c r="F15" s="288" t="s">
        <v>165</v>
      </c>
      <c r="G15" s="293" t="s">
        <v>165</v>
      </c>
      <c r="H15" s="288" t="s">
        <v>165</v>
      </c>
      <c r="I15" s="371" t="s">
        <v>165</v>
      </c>
      <c r="J15" s="385" t="s">
        <v>165</v>
      </c>
      <c r="K15" s="385" t="s">
        <v>165</v>
      </c>
      <c r="L15" s="385" t="s">
        <v>165</v>
      </c>
      <c r="M15" s="385" t="s">
        <v>165</v>
      </c>
      <c r="N15" s="450" t="s">
        <v>165</v>
      </c>
      <c r="O15" s="317" t="s">
        <v>165</v>
      </c>
      <c r="P15" s="385"/>
      <c r="Q15" s="385"/>
      <c r="R15" s="415"/>
      <c r="S15" s="320"/>
      <c r="T15" s="432"/>
      <c r="U15" s="385"/>
      <c r="V15" s="385"/>
      <c r="W15" s="65" t="str">
        <f t="shared" ref="W15" si="10">IF(T15&gt;0,ROUND((U15+V15)/0.25/T15,2)*0.25,"")</f>
        <v/>
      </c>
      <c r="X15" s="385"/>
      <c r="Y15" s="385"/>
      <c r="Z15" s="385"/>
      <c r="AA15" s="270" t="str">
        <f t="shared" ref="AA15" si="11">IF(AND(X15&gt;0,T15&gt;0),ROUND((X15+Y15+Z15)/T15/0.25,2)*0.25,"")</f>
        <v/>
      </c>
    </row>
    <row r="16" spans="1:27">
      <c r="A16" s="167" t="s">
        <v>445</v>
      </c>
      <c r="B16" s="288" t="s">
        <v>165</v>
      </c>
      <c r="C16" s="293" t="s">
        <v>165</v>
      </c>
      <c r="D16" s="288" t="s">
        <v>165</v>
      </c>
      <c r="E16" s="293" t="s">
        <v>165</v>
      </c>
      <c r="F16" s="288" t="s">
        <v>165</v>
      </c>
      <c r="G16" s="293" t="s">
        <v>165</v>
      </c>
      <c r="H16" s="288" t="s">
        <v>165</v>
      </c>
      <c r="I16" s="371" t="s">
        <v>165</v>
      </c>
      <c r="J16" s="385" t="s">
        <v>165</v>
      </c>
      <c r="K16" s="385" t="s">
        <v>165</v>
      </c>
      <c r="L16" s="385" t="s">
        <v>165</v>
      </c>
      <c r="M16" s="385" t="s">
        <v>165</v>
      </c>
      <c r="N16" s="450" t="s">
        <v>165</v>
      </c>
      <c r="O16" s="317" t="s">
        <v>165</v>
      </c>
      <c r="P16" s="385"/>
      <c r="Q16" s="385"/>
      <c r="R16" s="415"/>
      <c r="S16" s="320"/>
      <c r="T16" s="432"/>
      <c r="U16" s="385"/>
      <c r="V16" s="385"/>
      <c r="W16" s="65" t="str">
        <f t="shared" ref="W16" si="12">IF(T16&gt;0,ROUND((U16+V16)/0.25/T16,2)*0.25,"")</f>
        <v/>
      </c>
      <c r="X16" s="385"/>
      <c r="Y16" s="385"/>
      <c r="Z16" s="385"/>
      <c r="AA16" s="270" t="str">
        <f t="shared" ref="AA16" si="13">IF(AND(X16&gt;0,T16&gt;0),ROUND((X16+Y16+Z16)/T16/0.25,2)*0.25,"")</f>
        <v/>
      </c>
    </row>
    <row r="17" spans="1:27">
      <c r="A17" s="167" t="s">
        <v>446</v>
      </c>
      <c r="B17" s="288" t="s">
        <v>165</v>
      </c>
      <c r="C17" s="293" t="s">
        <v>165</v>
      </c>
      <c r="D17" s="288" t="s">
        <v>165</v>
      </c>
      <c r="E17" s="293" t="s">
        <v>165</v>
      </c>
      <c r="F17" s="288" t="s">
        <v>165</v>
      </c>
      <c r="G17" s="293" t="s">
        <v>165</v>
      </c>
      <c r="H17" s="288" t="s">
        <v>165</v>
      </c>
      <c r="I17" s="371" t="s">
        <v>165</v>
      </c>
      <c r="J17" s="385" t="s">
        <v>165</v>
      </c>
      <c r="K17" s="385" t="s">
        <v>165</v>
      </c>
      <c r="L17" s="385" t="s">
        <v>165</v>
      </c>
      <c r="M17" s="385" t="s">
        <v>165</v>
      </c>
      <c r="N17" s="450" t="s">
        <v>165</v>
      </c>
      <c r="O17" s="317" t="s">
        <v>165</v>
      </c>
      <c r="P17" s="385"/>
      <c r="Q17" s="385"/>
      <c r="R17" s="415"/>
      <c r="S17" s="320"/>
      <c r="T17" s="432"/>
      <c r="U17" s="385"/>
      <c r="V17" s="385"/>
      <c r="W17" s="65" t="str">
        <f t="shared" ref="W17" si="14">IF(T17&gt;0,ROUND((U17+V17)/0.25/T17,2)*0.25,"")</f>
        <v/>
      </c>
      <c r="X17" s="385"/>
      <c r="Y17" s="385"/>
      <c r="Z17" s="385"/>
      <c r="AA17" s="270" t="str">
        <f t="shared" ref="AA17" si="15">IF(AND(X17&gt;0,T17&gt;0),ROUND((X17+Y17+Z17)/T17/0.25,2)*0.25,"")</f>
        <v/>
      </c>
    </row>
    <row r="18" spans="1:27">
      <c r="A18" s="167" t="s">
        <v>448</v>
      </c>
      <c r="B18" s="288" t="s">
        <v>165</v>
      </c>
      <c r="C18" s="293" t="s">
        <v>165</v>
      </c>
      <c r="D18" s="288" t="s">
        <v>165</v>
      </c>
      <c r="E18" s="293" t="s">
        <v>165</v>
      </c>
      <c r="F18" s="288" t="s">
        <v>165</v>
      </c>
      <c r="G18" s="293" t="s">
        <v>165</v>
      </c>
      <c r="H18" s="288" t="s">
        <v>165</v>
      </c>
      <c r="I18" s="371" t="s">
        <v>165</v>
      </c>
      <c r="J18" s="385" t="s">
        <v>165</v>
      </c>
      <c r="K18" s="385" t="s">
        <v>165</v>
      </c>
      <c r="L18" s="385" t="s">
        <v>165</v>
      </c>
      <c r="M18" s="385" t="s">
        <v>165</v>
      </c>
      <c r="N18" s="450" t="s">
        <v>165</v>
      </c>
      <c r="O18" s="317" t="s">
        <v>165</v>
      </c>
      <c r="P18" s="385"/>
      <c r="Q18" s="385"/>
      <c r="R18" s="415"/>
      <c r="S18" s="320"/>
      <c r="T18" s="432"/>
      <c r="U18" s="385"/>
      <c r="V18" s="385"/>
      <c r="W18" s="65" t="str">
        <f t="shared" si="8"/>
        <v/>
      </c>
      <c r="X18" s="385"/>
      <c r="Y18" s="385"/>
      <c r="Z18" s="385"/>
      <c r="AA18" s="270" t="str">
        <f t="shared" si="9"/>
        <v/>
      </c>
    </row>
    <row r="19" spans="1:27">
      <c r="A19" s="167" t="s">
        <v>447</v>
      </c>
      <c r="B19" s="288" t="s">
        <v>165</v>
      </c>
      <c r="C19" s="293" t="s">
        <v>165</v>
      </c>
      <c r="D19" s="288" t="s">
        <v>165</v>
      </c>
      <c r="E19" s="293" t="s">
        <v>165</v>
      </c>
      <c r="F19" s="288" t="s">
        <v>165</v>
      </c>
      <c r="G19" s="293" t="s">
        <v>165</v>
      </c>
      <c r="H19" s="288" t="s">
        <v>165</v>
      </c>
      <c r="I19" s="371" t="s">
        <v>165</v>
      </c>
      <c r="J19" s="385" t="s">
        <v>165</v>
      </c>
      <c r="K19" s="385" t="s">
        <v>165</v>
      </c>
      <c r="L19" s="385" t="s">
        <v>165</v>
      </c>
      <c r="M19" s="385" t="s">
        <v>165</v>
      </c>
      <c r="N19" s="450" t="s">
        <v>165</v>
      </c>
      <c r="O19" s="317" t="s">
        <v>165</v>
      </c>
      <c r="P19" s="385"/>
      <c r="Q19" s="385"/>
      <c r="R19" s="415"/>
      <c r="S19" s="320"/>
      <c r="T19" s="432"/>
      <c r="U19" s="385"/>
      <c r="V19" s="385"/>
      <c r="W19" s="65" t="str">
        <f t="shared" si="8"/>
        <v/>
      </c>
      <c r="X19" s="385"/>
      <c r="Y19" s="385"/>
      <c r="Z19" s="385"/>
      <c r="AA19" s="270" t="str">
        <f t="shared" si="9"/>
        <v/>
      </c>
    </row>
    <row r="20" spans="1:27">
      <c r="A20" s="224" t="s">
        <v>449</v>
      </c>
      <c r="B20" s="153"/>
      <c r="C20" s="410"/>
      <c r="D20" s="153"/>
      <c r="E20" s="410"/>
      <c r="F20" s="153"/>
      <c r="G20" s="410"/>
      <c r="H20" s="153"/>
      <c r="I20" s="410"/>
      <c r="J20" s="406"/>
      <c r="K20" s="406"/>
      <c r="L20" s="406"/>
      <c r="M20" s="406"/>
      <c r="N20" s="332"/>
      <c r="O20" s="410"/>
      <c r="P20" s="406"/>
      <c r="Q20" s="406"/>
      <c r="R20" s="413"/>
      <c r="S20" s="320"/>
      <c r="T20" s="431"/>
      <c r="U20" s="406"/>
      <c r="V20" s="406"/>
      <c r="W20" s="65" t="str">
        <f t="shared" si="8"/>
        <v/>
      </c>
      <c r="X20" s="406"/>
      <c r="Y20" s="406"/>
      <c r="Z20" s="406"/>
      <c r="AA20" s="270" t="str">
        <f t="shared" si="9"/>
        <v/>
      </c>
    </row>
    <row r="21" spans="1:27">
      <c r="A21" s="167" t="s">
        <v>450</v>
      </c>
      <c r="B21" s="288" t="s">
        <v>165</v>
      </c>
      <c r="C21" s="293" t="s">
        <v>165</v>
      </c>
      <c r="D21" s="288" t="s">
        <v>165</v>
      </c>
      <c r="E21" s="293" t="s">
        <v>165</v>
      </c>
      <c r="F21" s="288" t="s">
        <v>165</v>
      </c>
      <c r="G21" s="293" t="s">
        <v>165</v>
      </c>
      <c r="H21" s="288" t="s">
        <v>165</v>
      </c>
      <c r="I21" s="371" t="s">
        <v>165</v>
      </c>
      <c r="J21" s="385" t="s">
        <v>165</v>
      </c>
      <c r="K21" s="385" t="s">
        <v>165</v>
      </c>
      <c r="L21" s="385" t="s">
        <v>165</v>
      </c>
      <c r="M21" s="385" t="s">
        <v>165</v>
      </c>
      <c r="N21" s="450" t="s">
        <v>165</v>
      </c>
      <c r="O21" s="317" t="s">
        <v>165</v>
      </c>
      <c r="P21" s="385"/>
      <c r="Q21" s="385"/>
      <c r="R21" s="415"/>
      <c r="S21" s="320"/>
      <c r="T21" s="432"/>
      <c r="U21" s="385"/>
      <c r="V21" s="385"/>
      <c r="W21" s="65" t="str">
        <f t="shared" ref="W21" si="16">IF(T21&gt;0,ROUND((U21+V21)/0.25/T21,2)*0.25,"")</f>
        <v/>
      </c>
      <c r="X21" s="385"/>
      <c r="Y21" s="385"/>
      <c r="Z21" s="385"/>
      <c r="AA21" s="270" t="str">
        <f t="shared" ref="AA21" si="17">IF(AND(X21&gt;0,T21&gt;0),ROUND((X21+Y21+Z21)/T21/0.25,2)*0.25,"")</f>
        <v/>
      </c>
    </row>
    <row r="22" spans="1:27">
      <c r="A22" s="167" t="s">
        <v>451</v>
      </c>
      <c r="B22" s="288" t="s">
        <v>165</v>
      </c>
      <c r="C22" s="293" t="s">
        <v>165</v>
      </c>
      <c r="D22" s="288" t="s">
        <v>165</v>
      </c>
      <c r="E22" s="293" t="s">
        <v>165</v>
      </c>
      <c r="F22" s="288" t="s">
        <v>165</v>
      </c>
      <c r="G22" s="293" t="s">
        <v>165</v>
      </c>
      <c r="H22" s="288" t="s">
        <v>165</v>
      </c>
      <c r="I22" s="371" t="s">
        <v>165</v>
      </c>
      <c r="J22" s="385" t="s">
        <v>165</v>
      </c>
      <c r="K22" s="385" t="s">
        <v>165</v>
      </c>
      <c r="L22" s="385" t="s">
        <v>165</v>
      </c>
      <c r="M22" s="385" t="s">
        <v>165</v>
      </c>
      <c r="N22" s="450" t="s">
        <v>165</v>
      </c>
      <c r="O22" s="317" t="s">
        <v>165</v>
      </c>
      <c r="P22" s="385"/>
      <c r="Q22" s="385"/>
      <c r="R22" s="415"/>
      <c r="S22" s="320"/>
      <c r="T22" s="432"/>
      <c r="U22" s="385"/>
      <c r="V22" s="385"/>
      <c r="W22" s="65" t="str">
        <f t="shared" ref="W22:W23" si="18">IF(T22&gt;0,ROUND((U22+V22)/0.25/T22,2)*0.25,"")</f>
        <v/>
      </c>
      <c r="X22" s="385"/>
      <c r="Y22" s="385"/>
      <c r="Z22" s="385"/>
      <c r="AA22" s="270" t="str">
        <f t="shared" ref="AA22:AA23" si="19">IF(AND(X22&gt;0,T22&gt;0),ROUND((X22+Y22+Z22)/T22/0.25,2)*0.25,"")</f>
        <v/>
      </c>
    </row>
    <row r="23" spans="1:27">
      <c r="A23" s="167" t="s">
        <v>452</v>
      </c>
      <c r="B23" s="288" t="s">
        <v>165</v>
      </c>
      <c r="C23" s="293" t="s">
        <v>165</v>
      </c>
      <c r="D23" s="288" t="s">
        <v>165</v>
      </c>
      <c r="E23" s="293" t="s">
        <v>165</v>
      </c>
      <c r="F23" s="288" t="s">
        <v>165</v>
      </c>
      <c r="G23" s="293" t="s">
        <v>165</v>
      </c>
      <c r="H23" s="288" t="s">
        <v>165</v>
      </c>
      <c r="I23" s="371" t="s">
        <v>165</v>
      </c>
      <c r="J23" s="385" t="s">
        <v>165</v>
      </c>
      <c r="K23" s="385" t="s">
        <v>165</v>
      </c>
      <c r="L23" s="385" t="s">
        <v>165</v>
      </c>
      <c r="M23" s="385" t="s">
        <v>165</v>
      </c>
      <c r="N23" s="450" t="s">
        <v>165</v>
      </c>
      <c r="O23" s="317" t="s">
        <v>165</v>
      </c>
      <c r="P23" s="385"/>
      <c r="Q23" s="385"/>
      <c r="R23" s="415"/>
      <c r="S23" s="320"/>
      <c r="T23" s="432"/>
      <c r="U23" s="385"/>
      <c r="V23" s="385"/>
      <c r="W23" s="65" t="str">
        <f t="shared" si="18"/>
        <v/>
      </c>
      <c r="X23" s="385"/>
      <c r="Y23" s="385"/>
      <c r="Z23" s="385"/>
      <c r="AA23" s="270" t="str">
        <f t="shared" si="19"/>
        <v/>
      </c>
    </row>
    <row r="24" spans="1:27">
      <c r="A24" s="167" t="s">
        <v>453</v>
      </c>
      <c r="B24" s="288" t="s">
        <v>165</v>
      </c>
      <c r="C24" s="293" t="s">
        <v>165</v>
      </c>
      <c r="D24" s="288" t="s">
        <v>165</v>
      </c>
      <c r="E24" s="293" t="s">
        <v>165</v>
      </c>
      <c r="F24" s="288" t="s">
        <v>165</v>
      </c>
      <c r="G24" s="293" t="s">
        <v>165</v>
      </c>
      <c r="H24" s="288" t="s">
        <v>165</v>
      </c>
      <c r="I24" s="371" t="s">
        <v>165</v>
      </c>
      <c r="J24" s="385" t="s">
        <v>165</v>
      </c>
      <c r="K24" s="385" t="s">
        <v>165</v>
      </c>
      <c r="L24" s="385" t="s">
        <v>165</v>
      </c>
      <c r="M24" s="385" t="s">
        <v>165</v>
      </c>
      <c r="N24" s="450" t="s">
        <v>165</v>
      </c>
      <c r="O24" s="317" t="s">
        <v>165</v>
      </c>
      <c r="P24" s="385"/>
      <c r="Q24" s="385"/>
      <c r="R24" s="415"/>
      <c r="S24" s="320"/>
      <c r="T24" s="432"/>
      <c r="U24" s="385"/>
      <c r="V24" s="385"/>
      <c r="W24" s="65" t="str">
        <f t="shared" ref="W24" si="20">IF(T24&gt;0,ROUND((U24+V24)/0.25/T24,2)*0.25,"")</f>
        <v/>
      </c>
      <c r="X24" s="385"/>
      <c r="Y24" s="385"/>
      <c r="Z24" s="385"/>
      <c r="AA24" s="270" t="str">
        <f t="shared" ref="AA24" si="21">IF(AND(X24&gt;0,T24&gt;0),ROUND((X24+Y24+Z24)/T24/0.25,2)*0.25,"")</f>
        <v/>
      </c>
    </row>
    <row r="25" spans="1:27">
      <c r="A25" s="167" t="s">
        <v>454</v>
      </c>
      <c r="B25" s="288" t="s">
        <v>165</v>
      </c>
      <c r="C25" s="293" t="s">
        <v>165</v>
      </c>
      <c r="D25" s="288" t="s">
        <v>165</v>
      </c>
      <c r="E25" s="293" t="s">
        <v>165</v>
      </c>
      <c r="F25" s="288" t="s">
        <v>165</v>
      </c>
      <c r="G25" s="293" t="s">
        <v>165</v>
      </c>
      <c r="H25" s="288" t="s">
        <v>165</v>
      </c>
      <c r="I25" s="371" t="s">
        <v>165</v>
      </c>
      <c r="J25" s="385" t="s">
        <v>165</v>
      </c>
      <c r="K25" s="385" t="s">
        <v>165</v>
      </c>
      <c r="L25" s="385" t="s">
        <v>165</v>
      </c>
      <c r="M25" s="385" t="s">
        <v>165</v>
      </c>
      <c r="N25" s="450" t="s">
        <v>165</v>
      </c>
      <c r="O25" s="317" t="s">
        <v>165</v>
      </c>
      <c r="P25" s="385"/>
      <c r="Q25" s="385"/>
      <c r="R25" s="415"/>
      <c r="S25" s="320"/>
      <c r="T25" s="432"/>
      <c r="U25" s="385"/>
      <c r="V25" s="385"/>
      <c r="W25" s="65" t="str">
        <f t="shared" ref="W25:W27" si="22">IF(T25&gt;0,ROUND((U25+V25)/0.25/T25,2)*0.25,"")</f>
        <v/>
      </c>
      <c r="X25" s="385"/>
      <c r="Y25" s="385"/>
      <c r="Z25" s="385"/>
      <c r="AA25" s="270" t="str">
        <f t="shared" ref="AA25:AA27" si="23">IF(AND(X25&gt;0,T25&gt;0),ROUND((X25+Y25+Z25)/T25/0.25,2)*0.25,"")</f>
        <v/>
      </c>
    </row>
    <row r="26" spans="1:27">
      <c r="A26" s="224" t="s">
        <v>458</v>
      </c>
      <c r="B26" s="153"/>
      <c r="C26" s="410"/>
      <c r="D26" s="153"/>
      <c r="E26" s="410"/>
      <c r="F26" s="153"/>
      <c r="G26" s="410"/>
      <c r="H26" s="153"/>
      <c r="I26" s="410"/>
      <c r="J26" s="406"/>
      <c r="K26" s="406"/>
      <c r="L26" s="406"/>
      <c r="M26" s="406"/>
      <c r="N26" s="332"/>
      <c r="O26" s="410"/>
      <c r="P26" s="406"/>
      <c r="Q26" s="406"/>
      <c r="R26" s="413"/>
      <c r="S26" s="320"/>
      <c r="T26" s="431"/>
      <c r="U26" s="406"/>
      <c r="V26" s="406"/>
      <c r="W26" s="65" t="str">
        <f t="shared" si="22"/>
        <v/>
      </c>
      <c r="X26" s="406"/>
      <c r="Y26" s="406"/>
      <c r="Z26" s="406"/>
      <c r="AA26" s="270" t="str">
        <f t="shared" si="23"/>
        <v/>
      </c>
    </row>
    <row r="27" spans="1:27">
      <c r="A27" s="167" t="s">
        <v>455</v>
      </c>
      <c r="B27" s="288" t="s">
        <v>165</v>
      </c>
      <c r="C27" s="293" t="s">
        <v>165</v>
      </c>
      <c r="D27" s="288" t="s">
        <v>165</v>
      </c>
      <c r="E27" s="293" t="s">
        <v>165</v>
      </c>
      <c r="F27" s="288" t="s">
        <v>165</v>
      </c>
      <c r="G27" s="293" t="s">
        <v>165</v>
      </c>
      <c r="H27" s="288" t="s">
        <v>165</v>
      </c>
      <c r="I27" s="371" t="s">
        <v>165</v>
      </c>
      <c r="J27" s="385" t="s">
        <v>165</v>
      </c>
      <c r="K27" s="385" t="s">
        <v>165</v>
      </c>
      <c r="L27" s="385" t="s">
        <v>165</v>
      </c>
      <c r="M27" s="385" t="s">
        <v>165</v>
      </c>
      <c r="N27" s="450" t="s">
        <v>165</v>
      </c>
      <c r="O27" s="317" t="s">
        <v>165</v>
      </c>
      <c r="P27" s="385"/>
      <c r="Q27" s="385"/>
      <c r="R27" s="415"/>
      <c r="S27" s="320"/>
      <c r="T27" s="432"/>
      <c r="U27" s="385"/>
      <c r="V27" s="385"/>
      <c r="W27" s="65" t="str">
        <f t="shared" si="22"/>
        <v/>
      </c>
      <c r="X27" s="385"/>
      <c r="Y27" s="385"/>
      <c r="Z27" s="385"/>
      <c r="AA27" s="270" t="str">
        <f t="shared" si="23"/>
        <v/>
      </c>
    </row>
    <row r="28" spans="1:27">
      <c r="A28" s="167" t="s">
        <v>456</v>
      </c>
      <c r="B28" s="288" t="s">
        <v>165</v>
      </c>
      <c r="C28" s="293" t="s">
        <v>165</v>
      </c>
      <c r="D28" s="288" t="s">
        <v>165</v>
      </c>
      <c r="E28" s="293" t="s">
        <v>165</v>
      </c>
      <c r="F28" s="288" t="s">
        <v>165</v>
      </c>
      <c r="G28" s="293" t="s">
        <v>165</v>
      </c>
      <c r="H28" s="288" t="s">
        <v>165</v>
      </c>
      <c r="I28" s="371" t="s">
        <v>165</v>
      </c>
      <c r="J28" s="385" t="s">
        <v>165</v>
      </c>
      <c r="K28" s="385" t="s">
        <v>165</v>
      </c>
      <c r="L28" s="385" t="s">
        <v>165</v>
      </c>
      <c r="M28" s="385" t="s">
        <v>165</v>
      </c>
      <c r="N28" s="450" t="s">
        <v>165</v>
      </c>
      <c r="O28" s="317" t="s">
        <v>165</v>
      </c>
      <c r="P28" s="385"/>
      <c r="Q28" s="385"/>
      <c r="R28" s="415"/>
      <c r="S28" s="320"/>
      <c r="T28" s="432"/>
      <c r="U28" s="385"/>
      <c r="V28" s="385"/>
      <c r="W28" s="65" t="str">
        <f t="shared" ref="W28:W31" si="24">IF(T28&gt;0,ROUND((U28+V28)/0.25/T28,2)*0.25,"")</f>
        <v/>
      </c>
      <c r="X28" s="385"/>
      <c r="Y28" s="385"/>
      <c r="Z28" s="385"/>
      <c r="AA28" s="270" t="str">
        <f t="shared" ref="AA28:AA31" si="25">IF(AND(X28&gt;0,T28&gt;0),ROUND((X28+Y28+Z28)/T28/0.25,2)*0.25,"")</f>
        <v/>
      </c>
    </row>
    <row r="29" spans="1:27">
      <c r="A29" s="167" t="s">
        <v>457</v>
      </c>
      <c r="B29" s="288" t="s">
        <v>165</v>
      </c>
      <c r="C29" s="293" t="s">
        <v>165</v>
      </c>
      <c r="D29" s="288" t="s">
        <v>165</v>
      </c>
      <c r="E29" s="293" t="s">
        <v>165</v>
      </c>
      <c r="F29" s="288" t="s">
        <v>165</v>
      </c>
      <c r="G29" s="293" t="s">
        <v>165</v>
      </c>
      <c r="H29" s="288" t="s">
        <v>165</v>
      </c>
      <c r="I29" s="371" t="s">
        <v>165</v>
      </c>
      <c r="J29" s="385" t="s">
        <v>165</v>
      </c>
      <c r="K29" s="385" t="s">
        <v>165</v>
      </c>
      <c r="L29" s="385" t="s">
        <v>165</v>
      </c>
      <c r="M29" s="385" t="s">
        <v>165</v>
      </c>
      <c r="N29" s="450" t="s">
        <v>165</v>
      </c>
      <c r="O29" s="317" t="s">
        <v>165</v>
      </c>
      <c r="P29" s="385"/>
      <c r="Q29" s="385"/>
      <c r="R29" s="415"/>
      <c r="S29" s="320"/>
      <c r="T29" s="432"/>
      <c r="U29" s="385"/>
      <c r="V29" s="385"/>
      <c r="W29" s="65" t="str">
        <f t="shared" si="24"/>
        <v/>
      </c>
      <c r="X29" s="385"/>
      <c r="Y29" s="385"/>
      <c r="Z29" s="385"/>
      <c r="AA29" s="270" t="str">
        <f t="shared" si="25"/>
        <v/>
      </c>
    </row>
    <row r="30" spans="1:27">
      <c r="A30" s="167" t="s">
        <v>459</v>
      </c>
      <c r="B30" s="288" t="s">
        <v>165</v>
      </c>
      <c r="C30" s="293" t="s">
        <v>165</v>
      </c>
      <c r="D30" s="288" t="s">
        <v>165</v>
      </c>
      <c r="E30" s="293" t="s">
        <v>165</v>
      </c>
      <c r="F30" s="288" t="s">
        <v>165</v>
      </c>
      <c r="G30" s="293" t="s">
        <v>165</v>
      </c>
      <c r="H30" s="288" t="s">
        <v>165</v>
      </c>
      <c r="I30" s="371" t="s">
        <v>165</v>
      </c>
      <c r="J30" s="385" t="s">
        <v>165</v>
      </c>
      <c r="K30" s="385" t="s">
        <v>165</v>
      </c>
      <c r="L30" s="385" t="s">
        <v>165</v>
      </c>
      <c r="M30" s="385" t="s">
        <v>165</v>
      </c>
      <c r="N30" s="450" t="s">
        <v>165</v>
      </c>
      <c r="O30" s="317" t="s">
        <v>165</v>
      </c>
      <c r="P30" s="385"/>
      <c r="Q30" s="385"/>
      <c r="R30" s="415"/>
      <c r="S30" s="320"/>
      <c r="T30" s="432"/>
      <c r="U30" s="385"/>
      <c r="V30" s="385"/>
      <c r="W30" s="65" t="str">
        <f t="shared" si="24"/>
        <v/>
      </c>
      <c r="X30" s="385"/>
      <c r="Y30" s="385"/>
      <c r="Z30" s="385"/>
      <c r="AA30" s="270" t="str">
        <f t="shared" si="25"/>
        <v/>
      </c>
    </row>
    <row r="31" spans="1:27">
      <c r="A31" s="167" t="s">
        <v>461</v>
      </c>
      <c r="B31" s="288" t="s">
        <v>165</v>
      </c>
      <c r="C31" s="293" t="s">
        <v>165</v>
      </c>
      <c r="D31" s="288" t="s">
        <v>165</v>
      </c>
      <c r="E31" s="293" t="s">
        <v>165</v>
      </c>
      <c r="F31" s="288" t="s">
        <v>165</v>
      </c>
      <c r="G31" s="293" t="s">
        <v>165</v>
      </c>
      <c r="H31" s="288" t="s">
        <v>165</v>
      </c>
      <c r="I31" s="371" t="s">
        <v>165</v>
      </c>
      <c r="J31" s="385" t="s">
        <v>165</v>
      </c>
      <c r="K31" s="385" t="s">
        <v>165</v>
      </c>
      <c r="L31" s="385" t="s">
        <v>165</v>
      </c>
      <c r="M31" s="385" t="s">
        <v>165</v>
      </c>
      <c r="N31" s="450" t="s">
        <v>165</v>
      </c>
      <c r="O31" s="317" t="s">
        <v>165</v>
      </c>
      <c r="P31" s="385"/>
      <c r="Q31" s="385"/>
      <c r="R31" s="415"/>
      <c r="S31" s="320"/>
      <c r="T31" s="432"/>
      <c r="U31" s="385"/>
      <c r="V31" s="385"/>
      <c r="W31" s="65" t="str">
        <f t="shared" si="24"/>
        <v/>
      </c>
      <c r="X31" s="385"/>
      <c r="Y31" s="385"/>
      <c r="Z31" s="385"/>
      <c r="AA31" s="270" t="str">
        <f t="shared" si="25"/>
        <v/>
      </c>
    </row>
    <row r="32" spans="1:27">
      <c r="A32" s="167" t="s">
        <v>460</v>
      </c>
      <c r="B32" s="288" t="s">
        <v>165</v>
      </c>
      <c r="C32" s="293" t="s">
        <v>165</v>
      </c>
      <c r="D32" s="288" t="s">
        <v>165</v>
      </c>
      <c r="E32" s="293" t="s">
        <v>165</v>
      </c>
      <c r="F32" s="288" t="s">
        <v>165</v>
      </c>
      <c r="G32" s="293" t="s">
        <v>165</v>
      </c>
      <c r="H32" s="288" t="s">
        <v>165</v>
      </c>
      <c r="I32" s="371" t="s">
        <v>165</v>
      </c>
      <c r="J32" s="385" t="s">
        <v>165</v>
      </c>
      <c r="K32" s="385" t="s">
        <v>165</v>
      </c>
      <c r="L32" s="385" t="s">
        <v>165</v>
      </c>
      <c r="M32" s="385" t="s">
        <v>165</v>
      </c>
      <c r="N32" s="450" t="s">
        <v>165</v>
      </c>
      <c r="O32" s="317" t="s">
        <v>165</v>
      </c>
      <c r="P32" s="385"/>
      <c r="Q32" s="385"/>
      <c r="R32" s="415"/>
      <c r="S32" s="320"/>
      <c r="T32" s="432"/>
      <c r="U32" s="385"/>
      <c r="V32" s="385"/>
      <c r="W32" s="65" t="str">
        <f t="shared" ref="W32:W33" si="26">IF(T32&gt;0,ROUND((U32+V32)/0.25/T32,2)*0.25,"")</f>
        <v/>
      </c>
      <c r="X32" s="385"/>
      <c r="Y32" s="385"/>
      <c r="Z32" s="385"/>
      <c r="AA32" s="270" t="str">
        <f t="shared" ref="AA32:AA33" si="27">IF(AND(X32&gt;0,T32&gt;0),ROUND((X32+Y32+Z32)/T32/0.25,2)*0.25,"")</f>
        <v/>
      </c>
    </row>
    <row r="33" spans="1:27">
      <c r="A33" s="167" t="s">
        <v>462</v>
      </c>
      <c r="B33" s="288" t="s">
        <v>165</v>
      </c>
      <c r="C33" s="293" t="s">
        <v>165</v>
      </c>
      <c r="D33" s="288" t="s">
        <v>165</v>
      </c>
      <c r="E33" s="293" t="s">
        <v>165</v>
      </c>
      <c r="F33" s="288" t="s">
        <v>165</v>
      </c>
      <c r="G33" s="293" t="s">
        <v>165</v>
      </c>
      <c r="H33" s="288" t="s">
        <v>165</v>
      </c>
      <c r="I33" s="371" t="s">
        <v>165</v>
      </c>
      <c r="J33" s="385" t="s">
        <v>165</v>
      </c>
      <c r="K33" s="385" t="s">
        <v>165</v>
      </c>
      <c r="L33" s="385" t="s">
        <v>165</v>
      </c>
      <c r="M33" s="385" t="s">
        <v>165</v>
      </c>
      <c r="N33" s="450" t="s">
        <v>165</v>
      </c>
      <c r="O33" s="317" t="s">
        <v>165</v>
      </c>
      <c r="P33" s="385"/>
      <c r="Q33" s="385"/>
      <c r="R33" s="415"/>
      <c r="S33" s="320"/>
      <c r="T33" s="432"/>
      <c r="U33" s="385"/>
      <c r="V33" s="385"/>
      <c r="W33" s="65" t="str">
        <f t="shared" si="26"/>
        <v/>
      </c>
      <c r="X33" s="385"/>
      <c r="Y33" s="385"/>
      <c r="Z33" s="385"/>
      <c r="AA33" s="270" t="str">
        <f t="shared" si="27"/>
        <v/>
      </c>
    </row>
    <row r="34" spans="1:27">
      <c r="A34" s="167" t="s">
        <v>464</v>
      </c>
      <c r="B34" s="288" t="s">
        <v>165</v>
      </c>
      <c r="C34" s="293" t="s">
        <v>165</v>
      </c>
      <c r="D34" s="288" t="s">
        <v>165</v>
      </c>
      <c r="E34" s="293" t="s">
        <v>165</v>
      </c>
      <c r="F34" s="288" t="s">
        <v>165</v>
      </c>
      <c r="G34" s="293" t="s">
        <v>165</v>
      </c>
      <c r="H34" s="288" t="s">
        <v>165</v>
      </c>
      <c r="I34" s="371" t="s">
        <v>165</v>
      </c>
      <c r="J34" s="385" t="s">
        <v>165</v>
      </c>
      <c r="K34" s="385" t="s">
        <v>165</v>
      </c>
      <c r="L34" s="385" t="s">
        <v>165</v>
      </c>
      <c r="M34" s="385" t="s">
        <v>165</v>
      </c>
      <c r="N34" s="450" t="s">
        <v>165</v>
      </c>
      <c r="O34" s="317" t="s">
        <v>165</v>
      </c>
      <c r="P34" s="385"/>
      <c r="Q34" s="385"/>
      <c r="R34" s="415"/>
      <c r="S34" s="320"/>
      <c r="T34" s="432"/>
      <c r="U34" s="385"/>
      <c r="V34" s="385"/>
      <c r="W34" s="65" t="str">
        <f t="shared" ref="W34" si="28">IF(T34&gt;0,ROUND((U34+V34)/0.25/T34,2)*0.25,"")</f>
        <v/>
      </c>
      <c r="X34" s="385"/>
      <c r="Y34" s="385"/>
      <c r="Z34" s="385"/>
      <c r="AA34" s="270" t="str">
        <f t="shared" ref="AA34" si="29">IF(AND(X34&gt;0,T34&gt;0),ROUND((X34+Y34+Z34)/T34/0.25,2)*0.25,"")</f>
        <v/>
      </c>
    </row>
    <row r="35" spans="1:27" ht="24.95" customHeight="1" thickBot="1">
      <c r="A35" s="459" t="s">
        <v>463</v>
      </c>
      <c r="B35" s="289" t="s">
        <v>165</v>
      </c>
      <c r="C35" s="303" t="s">
        <v>165</v>
      </c>
      <c r="D35" s="289" t="s">
        <v>165</v>
      </c>
      <c r="E35" s="303" t="s">
        <v>165</v>
      </c>
      <c r="F35" s="289" t="s">
        <v>165</v>
      </c>
      <c r="G35" s="303" t="s">
        <v>165</v>
      </c>
      <c r="H35" s="289" t="s">
        <v>165</v>
      </c>
      <c r="I35" s="380" t="s">
        <v>165</v>
      </c>
      <c r="J35" s="408" t="s">
        <v>165</v>
      </c>
      <c r="K35" s="408" t="s">
        <v>165</v>
      </c>
      <c r="L35" s="408" t="s">
        <v>165</v>
      </c>
      <c r="M35" s="408" t="s">
        <v>165</v>
      </c>
      <c r="N35" s="451" t="s">
        <v>165</v>
      </c>
      <c r="O35" s="348" t="s">
        <v>165</v>
      </c>
      <c r="P35" s="408"/>
      <c r="Q35" s="408"/>
      <c r="R35" s="423"/>
      <c r="S35" s="320"/>
      <c r="T35" s="432"/>
      <c r="U35" s="385"/>
      <c r="V35" s="385"/>
      <c r="W35" s="65" t="str">
        <f t="shared" si="8"/>
        <v/>
      </c>
      <c r="X35" s="385"/>
      <c r="Y35" s="385"/>
      <c r="Z35" s="385"/>
      <c r="AA35" s="270" t="str">
        <f t="shared" si="9"/>
        <v/>
      </c>
    </row>
    <row r="36" spans="1:27" s="215" customFormat="1" ht="14.65" thickBot="1">
      <c r="B36" s="217"/>
      <c r="C36" s="411"/>
      <c r="D36" s="217"/>
      <c r="E36" s="411"/>
      <c r="F36" s="217"/>
      <c r="G36" s="411"/>
      <c r="H36" s="217"/>
      <c r="I36" s="411"/>
      <c r="J36" s="411"/>
      <c r="K36" s="411"/>
      <c r="L36" s="411"/>
      <c r="M36" s="411"/>
      <c r="N36" s="411"/>
      <c r="O36" s="411"/>
      <c r="P36" s="411"/>
      <c r="Q36" s="411"/>
      <c r="R36" s="411"/>
      <c r="S36" s="411"/>
      <c r="T36" s="411"/>
      <c r="U36" s="411"/>
      <c r="V36" s="411"/>
      <c r="X36" s="411"/>
      <c r="Y36" s="411"/>
      <c r="Z36" s="411"/>
    </row>
    <row r="37" spans="1:27" s="54" customFormat="1" ht="15.75" collapsed="1">
      <c r="A37" s="127" t="s">
        <v>365</v>
      </c>
      <c r="B37" s="128" t="s">
        <v>3</v>
      </c>
      <c r="C37" s="305" t="s">
        <v>3</v>
      </c>
      <c r="D37" s="128"/>
      <c r="E37" s="305"/>
      <c r="F37" s="128" t="s">
        <v>3</v>
      </c>
      <c r="G37" s="305" t="s">
        <v>3</v>
      </c>
      <c r="H37" s="128" t="s">
        <v>3</v>
      </c>
      <c r="I37" s="312" t="s">
        <v>3</v>
      </c>
      <c r="J37" s="352"/>
      <c r="K37" s="352"/>
      <c r="L37" s="352"/>
      <c r="M37" s="352"/>
      <c r="N37" s="353"/>
      <c r="O37" s="312"/>
      <c r="P37" s="352"/>
      <c r="Q37" s="352"/>
      <c r="R37" s="354" t="s">
        <v>366</v>
      </c>
      <c r="S37" s="355"/>
      <c r="T37" s="356"/>
      <c r="U37" s="352"/>
      <c r="V37" s="352"/>
      <c r="W37" s="133" t="str">
        <f t="shared" ref="W37:W58" si="30">IF(T37&gt;0,ROUND((U37+V37)/0.25/T37,2)*0.25,"")</f>
        <v/>
      </c>
      <c r="X37" s="352"/>
      <c r="Y37" s="352"/>
      <c r="Z37" s="352"/>
      <c r="AA37" s="134" t="str">
        <f t="shared" ref="AA37" si="31">IF(AND(X37&gt;0,T37&gt;0),ROUND((X37+Y37+Z37)/T37/0.25,2)*0.25,"")</f>
        <v/>
      </c>
    </row>
    <row r="38" spans="1:27" s="54" customFormat="1">
      <c r="A38" s="447"/>
      <c r="B38" s="290" t="s">
        <v>165</v>
      </c>
      <c r="C38" s="306" t="s">
        <v>165</v>
      </c>
      <c r="D38" s="290" t="s">
        <v>165</v>
      </c>
      <c r="E38" s="306" t="s">
        <v>165</v>
      </c>
      <c r="F38" s="290" t="s">
        <v>165</v>
      </c>
      <c r="G38" s="306" t="s">
        <v>165</v>
      </c>
      <c r="H38" s="290" t="s">
        <v>165</v>
      </c>
      <c r="I38" s="313" t="s">
        <v>165</v>
      </c>
      <c r="J38" s="357" t="s">
        <v>165</v>
      </c>
      <c r="K38" s="357" t="s">
        <v>165</v>
      </c>
      <c r="L38" s="357" t="s">
        <v>165</v>
      </c>
      <c r="M38" s="357" t="s">
        <v>165</v>
      </c>
      <c r="N38" s="450" t="s">
        <v>165</v>
      </c>
      <c r="O38" s="317" t="s">
        <v>165</v>
      </c>
      <c r="P38" s="357"/>
      <c r="Q38" s="357"/>
      <c r="R38" s="358"/>
      <c r="S38" s="355"/>
      <c r="T38" s="359"/>
      <c r="U38" s="357"/>
      <c r="V38" s="357"/>
      <c r="W38" s="53" t="str">
        <f t="shared" si="30"/>
        <v/>
      </c>
      <c r="X38" s="357"/>
      <c r="Y38" s="357"/>
      <c r="Z38" s="357"/>
      <c r="AA38" s="117" t="str">
        <f>IF(AND(X38&gt;0,T38&gt;0),ROUND((X38+Y38+Z38)/T38/0.25,2)*0.25,"")</f>
        <v/>
      </c>
    </row>
    <row r="39" spans="1:27" s="54" customFormat="1">
      <c r="A39" s="447"/>
      <c r="B39" s="290" t="s">
        <v>165</v>
      </c>
      <c r="C39" s="306" t="s">
        <v>165</v>
      </c>
      <c r="D39" s="290" t="s">
        <v>165</v>
      </c>
      <c r="E39" s="306" t="s">
        <v>165</v>
      </c>
      <c r="F39" s="290" t="s">
        <v>165</v>
      </c>
      <c r="G39" s="306" t="s">
        <v>165</v>
      </c>
      <c r="H39" s="290" t="s">
        <v>165</v>
      </c>
      <c r="I39" s="313" t="s">
        <v>165</v>
      </c>
      <c r="J39" s="357" t="s">
        <v>165</v>
      </c>
      <c r="K39" s="357" t="s">
        <v>165</v>
      </c>
      <c r="L39" s="357" t="s">
        <v>165</v>
      </c>
      <c r="M39" s="357" t="s">
        <v>165</v>
      </c>
      <c r="N39" s="450" t="s">
        <v>165</v>
      </c>
      <c r="O39" s="317" t="s">
        <v>165</v>
      </c>
      <c r="P39" s="357"/>
      <c r="Q39" s="357"/>
      <c r="R39" s="358"/>
      <c r="S39" s="355"/>
      <c r="T39" s="359"/>
      <c r="U39" s="357"/>
      <c r="V39" s="357"/>
      <c r="W39" s="53" t="str">
        <f t="shared" si="30"/>
        <v/>
      </c>
      <c r="X39" s="357"/>
      <c r="Y39" s="357"/>
      <c r="Z39" s="357"/>
      <c r="AA39" s="117" t="str">
        <f t="shared" ref="AA39:AA57" si="32">IF(AND(X39&gt;0,T39&gt;0),ROUND((X39+Y39+Z39)/T39/0.25,2)*0.25,"")</f>
        <v/>
      </c>
    </row>
    <row r="40" spans="1:27" s="54" customFormat="1">
      <c r="A40" s="447"/>
      <c r="B40" s="290" t="s">
        <v>165</v>
      </c>
      <c r="C40" s="306" t="s">
        <v>165</v>
      </c>
      <c r="D40" s="290" t="s">
        <v>165</v>
      </c>
      <c r="E40" s="306" t="s">
        <v>165</v>
      </c>
      <c r="F40" s="290" t="s">
        <v>165</v>
      </c>
      <c r="G40" s="306" t="s">
        <v>165</v>
      </c>
      <c r="H40" s="290" t="s">
        <v>165</v>
      </c>
      <c r="I40" s="313" t="s">
        <v>165</v>
      </c>
      <c r="J40" s="357" t="s">
        <v>165</v>
      </c>
      <c r="K40" s="357" t="s">
        <v>165</v>
      </c>
      <c r="L40" s="357" t="s">
        <v>165</v>
      </c>
      <c r="M40" s="357" t="s">
        <v>165</v>
      </c>
      <c r="N40" s="450" t="s">
        <v>165</v>
      </c>
      <c r="O40" s="317" t="s">
        <v>165</v>
      </c>
      <c r="P40" s="357"/>
      <c r="Q40" s="357"/>
      <c r="R40" s="358"/>
      <c r="S40" s="355"/>
      <c r="T40" s="359"/>
      <c r="U40" s="357"/>
      <c r="V40" s="357"/>
      <c r="W40" s="53" t="str">
        <f t="shared" si="30"/>
        <v/>
      </c>
      <c r="X40" s="357"/>
      <c r="Y40" s="357"/>
      <c r="Z40" s="357"/>
      <c r="AA40" s="117" t="str">
        <f t="shared" si="32"/>
        <v/>
      </c>
    </row>
    <row r="41" spans="1:27" s="54" customFormat="1">
      <c r="A41" s="447"/>
      <c r="B41" s="290" t="s">
        <v>165</v>
      </c>
      <c r="C41" s="306" t="s">
        <v>165</v>
      </c>
      <c r="D41" s="290" t="s">
        <v>165</v>
      </c>
      <c r="E41" s="306" t="s">
        <v>165</v>
      </c>
      <c r="F41" s="290" t="s">
        <v>165</v>
      </c>
      <c r="G41" s="306" t="s">
        <v>165</v>
      </c>
      <c r="H41" s="290" t="s">
        <v>165</v>
      </c>
      <c r="I41" s="313" t="s">
        <v>165</v>
      </c>
      <c r="J41" s="357" t="s">
        <v>165</v>
      </c>
      <c r="K41" s="357" t="s">
        <v>165</v>
      </c>
      <c r="L41" s="357" t="s">
        <v>165</v>
      </c>
      <c r="M41" s="357" t="s">
        <v>165</v>
      </c>
      <c r="N41" s="450" t="s">
        <v>165</v>
      </c>
      <c r="O41" s="317" t="s">
        <v>165</v>
      </c>
      <c r="P41" s="357"/>
      <c r="Q41" s="357"/>
      <c r="R41" s="358"/>
      <c r="S41" s="355"/>
      <c r="T41" s="359"/>
      <c r="U41" s="357"/>
      <c r="V41" s="357"/>
      <c r="W41" s="53" t="str">
        <f t="shared" si="30"/>
        <v/>
      </c>
      <c r="X41" s="357"/>
      <c r="Y41" s="357"/>
      <c r="Z41" s="357"/>
      <c r="AA41" s="117" t="str">
        <f t="shared" si="32"/>
        <v/>
      </c>
    </row>
    <row r="42" spans="1:27" s="54" customFormat="1">
      <c r="A42" s="447"/>
      <c r="B42" s="290" t="s">
        <v>165</v>
      </c>
      <c r="C42" s="306" t="s">
        <v>165</v>
      </c>
      <c r="D42" s="290" t="s">
        <v>165</v>
      </c>
      <c r="E42" s="306" t="s">
        <v>165</v>
      </c>
      <c r="F42" s="290" t="s">
        <v>165</v>
      </c>
      <c r="G42" s="306" t="s">
        <v>165</v>
      </c>
      <c r="H42" s="290" t="s">
        <v>165</v>
      </c>
      <c r="I42" s="313" t="s">
        <v>165</v>
      </c>
      <c r="J42" s="357" t="s">
        <v>165</v>
      </c>
      <c r="K42" s="357" t="s">
        <v>165</v>
      </c>
      <c r="L42" s="357" t="s">
        <v>165</v>
      </c>
      <c r="M42" s="357" t="s">
        <v>165</v>
      </c>
      <c r="N42" s="450" t="s">
        <v>165</v>
      </c>
      <c r="O42" s="317" t="s">
        <v>165</v>
      </c>
      <c r="P42" s="357"/>
      <c r="Q42" s="357"/>
      <c r="R42" s="358"/>
      <c r="S42" s="355"/>
      <c r="T42" s="359"/>
      <c r="U42" s="357"/>
      <c r="V42" s="357"/>
      <c r="W42" s="53" t="str">
        <f t="shared" si="30"/>
        <v/>
      </c>
      <c r="X42" s="357"/>
      <c r="Y42" s="357"/>
      <c r="Z42" s="357"/>
      <c r="AA42" s="117" t="str">
        <f t="shared" si="32"/>
        <v/>
      </c>
    </row>
    <row r="43" spans="1:27" s="54" customFormat="1">
      <c r="A43" s="447"/>
      <c r="B43" s="290" t="s">
        <v>165</v>
      </c>
      <c r="C43" s="306" t="s">
        <v>165</v>
      </c>
      <c r="D43" s="290" t="s">
        <v>165</v>
      </c>
      <c r="E43" s="306" t="s">
        <v>165</v>
      </c>
      <c r="F43" s="290" t="s">
        <v>165</v>
      </c>
      <c r="G43" s="306" t="s">
        <v>165</v>
      </c>
      <c r="H43" s="290" t="s">
        <v>165</v>
      </c>
      <c r="I43" s="313" t="s">
        <v>165</v>
      </c>
      <c r="J43" s="357" t="s">
        <v>165</v>
      </c>
      <c r="K43" s="357" t="s">
        <v>165</v>
      </c>
      <c r="L43" s="357" t="s">
        <v>165</v>
      </c>
      <c r="M43" s="357" t="s">
        <v>165</v>
      </c>
      <c r="N43" s="450" t="s">
        <v>165</v>
      </c>
      <c r="O43" s="317" t="s">
        <v>165</v>
      </c>
      <c r="P43" s="357"/>
      <c r="Q43" s="357"/>
      <c r="R43" s="358"/>
      <c r="S43" s="355"/>
      <c r="T43" s="359"/>
      <c r="U43" s="357"/>
      <c r="V43" s="357"/>
      <c r="W43" s="53" t="str">
        <f t="shared" si="30"/>
        <v/>
      </c>
      <c r="X43" s="357"/>
      <c r="Y43" s="357"/>
      <c r="Z43" s="357"/>
      <c r="AA43" s="117" t="str">
        <f t="shared" si="32"/>
        <v/>
      </c>
    </row>
    <row r="44" spans="1:27" s="54" customFormat="1">
      <c r="A44" s="447"/>
      <c r="B44" s="290" t="s">
        <v>165</v>
      </c>
      <c r="C44" s="306" t="s">
        <v>165</v>
      </c>
      <c r="D44" s="290" t="s">
        <v>165</v>
      </c>
      <c r="E44" s="306" t="s">
        <v>165</v>
      </c>
      <c r="F44" s="290" t="s">
        <v>165</v>
      </c>
      <c r="G44" s="306" t="s">
        <v>165</v>
      </c>
      <c r="H44" s="290" t="s">
        <v>165</v>
      </c>
      <c r="I44" s="313" t="s">
        <v>165</v>
      </c>
      <c r="J44" s="357" t="s">
        <v>165</v>
      </c>
      <c r="K44" s="357" t="s">
        <v>165</v>
      </c>
      <c r="L44" s="357" t="s">
        <v>165</v>
      </c>
      <c r="M44" s="357" t="s">
        <v>165</v>
      </c>
      <c r="N44" s="450" t="s">
        <v>165</v>
      </c>
      <c r="O44" s="317" t="s">
        <v>165</v>
      </c>
      <c r="P44" s="357"/>
      <c r="Q44" s="357"/>
      <c r="R44" s="358"/>
      <c r="S44" s="355"/>
      <c r="T44" s="359"/>
      <c r="U44" s="357"/>
      <c r="V44" s="357"/>
      <c r="W44" s="53" t="str">
        <f t="shared" si="30"/>
        <v/>
      </c>
      <c r="X44" s="357"/>
      <c r="Y44" s="357"/>
      <c r="Z44" s="357"/>
      <c r="AA44" s="117" t="str">
        <f t="shared" si="32"/>
        <v/>
      </c>
    </row>
    <row r="45" spans="1:27" s="54" customFormat="1">
      <c r="A45" s="447"/>
      <c r="B45" s="290" t="s">
        <v>165</v>
      </c>
      <c r="C45" s="306" t="s">
        <v>165</v>
      </c>
      <c r="D45" s="290" t="s">
        <v>165</v>
      </c>
      <c r="E45" s="306" t="s">
        <v>165</v>
      </c>
      <c r="F45" s="290" t="s">
        <v>165</v>
      </c>
      <c r="G45" s="306" t="s">
        <v>165</v>
      </c>
      <c r="H45" s="290" t="s">
        <v>165</v>
      </c>
      <c r="I45" s="313" t="s">
        <v>165</v>
      </c>
      <c r="J45" s="357" t="s">
        <v>165</v>
      </c>
      <c r="K45" s="357" t="s">
        <v>165</v>
      </c>
      <c r="L45" s="357" t="s">
        <v>165</v>
      </c>
      <c r="M45" s="357" t="s">
        <v>165</v>
      </c>
      <c r="N45" s="450" t="s">
        <v>165</v>
      </c>
      <c r="O45" s="317" t="s">
        <v>165</v>
      </c>
      <c r="P45" s="357"/>
      <c r="Q45" s="357"/>
      <c r="R45" s="358"/>
      <c r="S45" s="355"/>
      <c r="T45" s="359"/>
      <c r="U45" s="357"/>
      <c r="V45" s="357"/>
      <c r="W45" s="53" t="str">
        <f t="shared" si="30"/>
        <v/>
      </c>
      <c r="X45" s="357"/>
      <c r="Y45" s="357"/>
      <c r="Z45" s="357"/>
      <c r="AA45" s="117" t="str">
        <f t="shared" si="32"/>
        <v/>
      </c>
    </row>
    <row r="46" spans="1:27" s="54" customFormat="1">
      <c r="A46" s="447"/>
      <c r="B46" s="290" t="s">
        <v>165</v>
      </c>
      <c r="C46" s="306" t="s">
        <v>165</v>
      </c>
      <c r="D46" s="290" t="s">
        <v>165</v>
      </c>
      <c r="E46" s="306" t="s">
        <v>165</v>
      </c>
      <c r="F46" s="290" t="s">
        <v>165</v>
      </c>
      <c r="G46" s="306" t="s">
        <v>165</v>
      </c>
      <c r="H46" s="290" t="s">
        <v>165</v>
      </c>
      <c r="I46" s="313" t="s">
        <v>165</v>
      </c>
      <c r="J46" s="357" t="s">
        <v>165</v>
      </c>
      <c r="K46" s="357" t="s">
        <v>165</v>
      </c>
      <c r="L46" s="357" t="s">
        <v>165</v>
      </c>
      <c r="M46" s="357" t="s">
        <v>165</v>
      </c>
      <c r="N46" s="450" t="s">
        <v>165</v>
      </c>
      <c r="O46" s="317" t="s">
        <v>165</v>
      </c>
      <c r="P46" s="357"/>
      <c r="Q46" s="357"/>
      <c r="R46" s="358"/>
      <c r="S46" s="355"/>
      <c r="T46" s="359"/>
      <c r="U46" s="357"/>
      <c r="V46" s="357"/>
      <c r="W46" s="53" t="str">
        <f t="shared" si="30"/>
        <v/>
      </c>
      <c r="X46" s="357"/>
      <c r="Y46" s="357"/>
      <c r="Z46" s="357"/>
      <c r="AA46" s="117" t="str">
        <f t="shared" si="32"/>
        <v/>
      </c>
    </row>
    <row r="47" spans="1:27" s="54" customFormat="1">
      <c r="A47" s="447"/>
      <c r="B47" s="290" t="s">
        <v>165</v>
      </c>
      <c r="C47" s="306" t="s">
        <v>165</v>
      </c>
      <c r="D47" s="290" t="s">
        <v>165</v>
      </c>
      <c r="E47" s="306" t="s">
        <v>165</v>
      </c>
      <c r="F47" s="290" t="s">
        <v>165</v>
      </c>
      <c r="G47" s="306" t="s">
        <v>165</v>
      </c>
      <c r="H47" s="290" t="s">
        <v>165</v>
      </c>
      <c r="I47" s="313" t="s">
        <v>165</v>
      </c>
      <c r="J47" s="357" t="s">
        <v>165</v>
      </c>
      <c r="K47" s="357" t="s">
        <v>165</v>
      </c>
      <c r="L47" s="357" t="s">
        <v>165</v>
      </c>
      <c r="M47" s="357" t="s">
        <v>165</v>
      </c>
      <c r="N47" s="450" t="s">
        <v>165</v>
      </c>
      <c r="O47" s="317" t="s">
        <v>165</v>
      </c>
      <c r="P47" s="357"/>
      <c r="Q47" s="357"/>
      <c r="R47" s="358"/>
      <c r="S47" s="355"/>
      <c r="T47" s="359"/>
      <c r="U47" s="357"/>
      <c r="V47" s="357"/>
      <c r="W47" s="53" t="str">
        <f t="shared" si="30"/>
        <v/>
      </c>
      <c r="X47" s="357"/>
      <c r="Y47" s="357"/>
      <c r="Z47" s="357"/>
      <c r="AA47" s="117" t="str">
        <f t="shared" si="32"/>
        <v/>
      </c>
    </row>
    <row r="48" spans="1:27" s="54" customFormat="1">
      <c r="A48" s="447"/>
      <c r="B48" s="290" t="s">
        <v>165</v>
      </c>
      <c r="C48" s="306" t="s">
        <v>165</v>
      </c>
      <c r="D48" s="290" t="s">
        <v>165</v>
      </c>
      <c r="E48" s="306" t="s">
        <v>165</v>
      </c>
      <c r="F48" s="290" t="s">
        <v>165</v>
      </c>
      <c r="G48" s="306" t="s">
        <v>165</v>
      </c>
      <c r="H48" s="290" t="s">
        <v>165</v>
      </c>
      <c r="I48" s="313" t="s">
        <v>165</v>
      </c>
      <c r="J48" s="357" t="s">
        <v>165</v>
      </c>
      <c r="K48" s="357" t="s">
        <v>165</v>
      </c>
      <c r="L48" s="357" t="s">
        <v>165</v>
      </c>
      <c r="M48" s="357" t="s">
        <v>165</v>
      </c>
      <c r="N48" s="450" t="s">
        <v>165</v>
      </c>
      <c r="O48" s="317" t="s">
        <v>165</v>
      </c>
      <c r="P48" s="357"/>
      <c r="Q48" s="357"/>
      <c r="R48" s="358"/>
      <c r="S48" s="355"/>
      <c r="T48" s="359"/>
      <c r="U48" s="357"/>
      <c r="V48" s="357"/>
      <c r="W48" s="53" t="str">
        <f t="shared" si="30"/>
        <v/>
      </c>
      <c r="X48" s="357"/>
      <c r="Y48" s="357"/>
      <c r="Z48" s="357"/>
      <c r="AA48" s="117" t="str">
        <f t="shared" si="32"/>
        <v/>
      </c>
    </row>
    <row r="49" spans="1:27" s="54" customFormat="1">
      <c r="A49" s="447"/>
      <c r="B49" s="290" t="s">
        <v>165</v>
      </c>
      <c r="C49" s="306" t="s">
        <v>165</v>
      </c>
      <c r="D49" s="290" t="s">
        <v>165</v>
      </c>
      <c r="E49" s="306" t="s">
        <v>165</v>
      </c>
      <c r="F49" s="290" t="s">
        <v>165</v>
      </c>
      <c r="G49" s="306" t="s">
        <v>165</v>
      </c>
      <c r="H49" s="290" t="s">
        <v>165</v>
      </c>
      <c r="I49" s="313" t="s">
        <v>165</v>
      </c>
      <c r="J49" s="357" t="s">
        <v>165</v>
      </c>
      <c r="K49" s="357" t="s">
        <v>165</v>
      </c>
      <c r="L49" s="357" t="s">
        <v>165</v>
      </c>
      <c r="M49" s="357" t="s">
        <v>165</v>
      </c>
      <c r="N49" s="450" t="s">
        <v>165</v>
      </c>
      <c r="O49" s="317" t="s">
        <v>165</v>
      </c>
      <c r="P49" s="357"/>
      <c r="Q49" s="357"/>
      <c r="R49" s="358"/>
      <c r="S49" s="355"/>
      <c r="T49" s="359"/>
      <c r="U49" s="357"/>
      <c r="V49" s="357"/>
      <c r="W49" s="53" t="str">
        <f t="shared" si="30"/>
        <v/>
      </c>
      <c r="X49" s="357"/>
      <c r="Y49" s="357"/>
      <c r="Z49" s="357"/>
      <c r="AA49" s="117" t="str">
        <f t="shared" si="32"/>
        <v/>
      </c>
    </row>
    <row r="50" spans="1:27" s="54" customFormat="1">
      <c r="A50" s="447"/>
      <c r="B50" s="290" t="s">
        <v>165</v>
      </c>
      <c r="C50" s="306" t="s">
        <v>165</v>
      </c>
      <c r="D50" s="290" t="s">
        <v>165</v>
      </c>
      <c r="E50" s="306" t="s">
        <v>165</v>
      </c>
      <c r="F50" s="290" t="s">
        <v>165</v>
      </c>
      <c r="G50" s="306" t="s">
        <v>165</v>
      </c>
      <c r="H50" s="290" t="s">
        <v>165</v>
      </c>
      <c r="I50" s="313" t="s">
        <v>165</v>
      </c>
      <c r="J50" s="357" t="s">
        <v>165</v>
      </c>
      <c r="K50" s="357" t="s">
        <v>165</v>
      </c>
      <c r="L50" s="357" t="s">
        <v>165</v>
      </c>
      <c r="M50" s="357" t="s">
        <v>165</v>
      </c>
      <c r="N50" s="450" t="s">
        <v>165</v>
      </c>
      <c r="O50" s="317" t="s">
        <v>165</v>
      </c>
      <c r="P50" s="357"/>
      <c r="Q50" s="357"/>
      <c r="R50" s="358"/>
      <c r="S50" s="355"/>
      <c r="T50" s="359"/>
      <c r="U50" s="357"/>
      <c r="V50" s="357"/>
      <c r="W50" s="53" t="str">
        <f t="shared" si="30"/>
        <v/>
      </c>
      <c r="X50" s="357"/>
      <c r="Y50" s="357"/>
      <c r="Z50" s="357"/>
      <c r="AA50" s="117" t="str">
        <f t="shared" si="32"/>
        <v/>
      </c>
    </row>
    <row r="51" spans="1:27" s="54" customFormat="1">
      <c r="A51" s="447"/>
      <c r="B51" s="290"/>
      <c r="C51" s="306" t="s">
        <v>165</v>
      </c>
      <c r="D51" s="290" t="s">
        <v>165</v>
      </c>
      <c r="E51" s="306" t="s">
        <v>165</v>
      </c>
      <c r="F51" s="290" t="s">
        <v>165</v>
      </c>
      <c r="G51" s="306" t="s">
        <v>165</v>
      </c>
      <c r="H51" s="290" t="s">
        <v>165</v>
      </c>
      <c r="I51" s="313" t="s">
        <v>165</v>
      </c>
      <c r="J51" s="357" t="s">
        <v>165</v>
      </c>
      <c r="K51" s="357" t="s">
        <v>165</v>
      </c>
      <c r="L51" s="357" t="s">
        <v>165</v>
      </c>
      <c r="M51" s="357" t="s">
        <v>165</v>
      </c>
      <c r="N51" s="450" t="s">
        <v>165</v>
      </c>
      <c r="O51" s="317" t="s">
        <v>165</v>
      </c>
      <c r="P51" s="357"/>
      <c r="Q51" s="357"/>
      <c r="R51" s="358"/>
      <c r="S51" s="355"/>
      <c r="T51" s="359"/>
      <c r="U51" s="357"/>
      <c r="V51" s="357"/>
      <c r="W51" s="53" t="str">
        <f t="shared" si="30"/>
        <v/>
      </c>
      <c r="X51" s="357"/>
      <c r="Y51" s="357"/>
      <c r="Z51" s="357"/>
      <c r="AA51" s="117" t="str">
        <f t="shared" si="32"/>
        <v/>
      </c>
    </row>
    <row r="52" spans="1:27" s="54" customFormat="1">
      <c r="A52" s="447"/>
      <c r="B52" s="290" t="s">
        <v>165</v>
      </c>
      <c r="C52" s="306" t="s">
        <v>165</v>
      </c>
      <c r="D52" s="290" t="s">
        <v>165</v>
      </c>
      <c r="E52" s="306" t="s">
        <v>165</v>
      </c>
      <c r="F52" s="290" t="s">
        <v>165</v>
      </c>
      <c r="G52" s="306" t="s">
        <v>165</v>
      </c>
      <c r="H52" s="290" t="s">
        <v>165</v>
      </c>
      <c r="I52" s="313" t="s">
        <v>165</v>
      </c>
      <c r="J52" s="357" t="s">
        <v>165</v>
      </c>
      <c r="K52" s="357" t="s">
        <v>165</v>
      </c>
      <c r="L52" s="357" t="s">
        <v>165</v>
      </c>
      <c r="M52" s="357" t="s">
        <v>165</v>
      </c>
      <c r="N52" s="450" t="s">
        <v>165</v>
      </c>
      <c r="O52" s="317" t="s">
        <v>165</v>
      </c>
      <c r="P52" s="357"/>
      <c r="Q52" s="357"/>
      <c r="R52" s="358"/>
      <c r="S52" s="355"/>
      <c r="T52" s="359"/>
      <c r="U52" s="357"/>
      <c r="V52" s="357"/>
      <c r="W52" s="53" t="str">
        <f t="shared" si="30"/>
        <v/>
      </c>
      <c r="X52" s="357"/>
      <c r="Y52" s="357"/>
      <c r="Z52" s="357"/>
      <c r="AA52" s="117" t="str">
        <f t="shared" si="32"/>
        <v/>
      </c>
    </row>
    <row r="53" spans="1:27" s="54" customFormat="1">
      <c r="A53" s="447"/>
      <c r="B53" s="290" t="s">
        <v>165</v>
      </c>
      <c r="C53" s="306" t="s">
        <v>165</v>
      </c>
      <c r="D53" s="290" t="s">
        <v>165</v>
      </c>
      <c r="E53" s="306" t="s">
        <v>165</v>
      </c>
      <c r="F53" s="290" t="s">
        <v>165</v>
      </c>
      <c r="G53" s="306" t="s">
        <v>165</v>
      </c>
      <c r="H53" s="290" t="s">
        <v>165</v>
      </c>
      <c r="I53" s="313" t="s">
        <v>165</v>
      </c>
      <c r="J53" s="357" t="s">
        <v>165</v>
      </c>
      <c r="K53" s="357" t="s">
        <v>165</v>
      </c>
      <c r="L53" s="357" t="s">
        <v>165</v>
      </c>
      <c r="M53" s="357" t="s">
        <v>165</v>
      </c>
      <c r="N53" s="450" t="s">
        <v>165</v>
      </c>
      <c r="O53" s="317" t="s">
        <v>165</v>
      </c>
      <c r="P53" s="357"/>
      <c r="Q53" s="357"/>
      <c r="R53" s="358"/>
      <c r="S53" s="355"/>
      <c r="T53" s="359"/>
      <c r="U53" s="357"/>
      <c r="V53" s="357"/>
      <c r="W53" s="53" t="str">
        <f t="shared" si="30"/>
        <v/>
      </c>
      <c r="X53" s="357"/>
      <c r="Y53" s="357"/>
      <c r="Z53" s="357"/>
      <c r="AA53" s="117" t="str">
        <f t="shared" si="32"/>
        <v/>
      </c>
    </row>
    <row r="54" spans="1:27" s="54" customFormat="1">
      <c r="A54" s="447"/>
      <c r="B54" s="290" t="s">
        <v>165</v>
      </c>
      <c r="C54" s="306" t="s">
        <v>165</v>
      </c>
      <c r="D54" s="290" t="s">
        <v>165</v>
      </c>
      <c r="E54" s="306" t="s">
        <v>165</v>
      </c>
      <c r="F54" s="290" t="s">
        <v>165</v>
      </c>
      <c r="G54" s="306" t="s">
        <v>165</v>
      </c>
      <c r="H54" s="290" t="s">
        <v>165</v>
      </c>
      <c r="I54" s="313" t="s">
        <v>165</v>
      </c>
      <c r="J54" s="357" t="s">
        <v>165</v>
      </c>
      <c r="K54" s="357" t="s">
        <v>165</v>
      </c>
      <c r="L54" s="357" t="s">
        <v>165</v>
      </c>
      <c r="M54" s="357" t="s">
        <v>165</v>
      </c>
      <c r="N54" s="450" t="s">
        <v>165</v>
      </c>
      <c r="O54" s="317" t="s">
        <v>165</v>
      </c>
      <c r="P54" s="357"/>
      <c r="Q54" s="357"/>
      <c r="R54" s="358"/>
      <c r="S54" s="355"/>
      <c r="T54" s="359"/>
      <c r="U54" s="357"/>
      <c r="V54" s="357"/>
      <c r="W54" s="53" t="str">
        <f t="shared" si="30"/>
        <v/>
      </c>
      <c r="X54" s="357"/>
      <c r="Y54" s="357"/>
      <c r="Z54" s="357"/>
      <c r="AA54" s="117" t="str">
        <f t="shared" si="32"/>
        <v/>
      </c>
    </row>
    <row r="55" spans="1:27" s="54" customFormat="1">
      <c r="A55" s="447"/>
      <c r="B55" s="290" t="s">
        <v>165</v>
      </c>
      <c r="C55" s="306" t="s">
        <v>165</v>
      </c>
      <c r="D55" s="290" t="s">
        <v>165</v>
      </c>
      <c r="E55" s="306" t="s">
        <v>165</v>
      </c>
      <c r="F55" s="290" t="s">
        <v>165</v>
      </c>
      <c r="G55" s="306" t="s">
        <v>165</v>
      </c>
      <c r="H55" s="290" t="s">
        <v>165</v>
      </c>
      <c r="I55" s="313" t="s">
        <v>165</v>
      </c>
      <c r="J55" s="357" t="s">
        <v>165</v>
      </c>
      <c r="K55" s="357" t="s">
        <v>165</v>
      </c>
      <c r="L55" s="357" t="s">
        <v>165</v>
      </c>
      <c r="M55" s="357" t="s">
        <v>165</v>
      </c>
      <c r="N55" s="450" t="s">
        <v>165</v>
      </c>
      <c r="O55" s="317" t="s">
        <v>165</v>
      </c>
      <c r="P55" s="357"/>
      <c r="Q55" s="357"/>
      <c r="R55" s="358"/>
      <c r="S55" s="355"/>
      <c r="T55" s="359"/>
      <c r="U55" s="357"/>
      <c r="V55" s="357"/>
      <c r="W55" s="53" t="str">
        <f t="shared" si="30"/>
        <v/>
      </c>
      <c r="X55" s="357"/>
      <c r="Y55" s="357"/>
      <c r="Z55" s="357"/>
      <c r="AA55" s="117" t="str">
        <f t="shared" si="32"/>
        <v/>
      </c>
    </row>
    <row r="56" spans="1:27" s="54" customFormat="1">
      <c r="A56" s="447"/>
      <c r="B56" s="290" t="s">
        <v>165</v>
      </c>
      <c r="C56" s="306" t="s">
        <v>165</v>
      </c>
      <c r="D56" s="290" t="s">
        <v>165</v>
      </c>
      <c r="E56" s="306" t="s">
        <v>165</v>
      </c>
      <c r="F56" s="290" t="s">
        <v>165</v>
      </c>
      <c r="G56" s="306" t="s">
        <v>165</v>
      </c>
      <c r="H56" s="290" t="s">
        <v>165</v>
      </c>
      <c r="I56" s="313" t="s">
        <v>165</v>
      </c>
      <c r="J56" s="357" t="s">
        <v>165</v>
      </c>
      <c r="K56" s="357" t="s">
        <v>165</v>
      </c>
      <c r="L56" s="357" t="s">
        <v>165</v>
      </c>
      <c r="M56" s="357" t="s">
        <v>165</v>
      </c>
      <c r="N56" s="450" t="s">
        <v>165</v>
      </c>
      <c r="O56" s="317" t="s">
        <v>165</v>
      </c>
      <c r="P56" s="357"/>
      <c r="Q56" s="357"/>
      <c r="R56" s="358"/>
      <c r="S56" s="355"/>
      <c r="T56" s="359"/>
      <c r="U56" s="357"/>
      <c r="V56" s="357"/>
      <c r="W56" s="53" t="str">
        <f t="shared" si="30"/>
        <v/>
      </c>
      <c r="X56" s="357"/>
      <c r="Y56" s="357"/>
      <c r="Z56" s="357"/>
      <c r="AA56" s="117" t="str">
        <f t="shared" si="32"/>
        <v/>
      </c>
    </row>
    <row r="57" spans="1:27" s="54" customFormat="1">
      <c r="A57" s="447"/>
      <c r="B57" s="290" t="s">
        <v>165</v>
      </c>
      <c r="C57" s="306" t="s">
        <v>165</v>
      </c>
      <c r="D57" s="290" t="s">
        <v>165</v>
      </c>
      <c r="E57" s="306" t="s">
        <v>165</v>
      </c>
      <c r="F57" s="290" t="s">
        <v>165</v>
      </c>
      <c r="G57" s="306" t="s">
        <v>165</v>
      </c>
      <c r="H57" s="290" t="s">
        <v>165</v>
      </c>
      <c r="I57" s="313" t="s">
        <v>165</v>
      </c>
      <c r="J57" s="357" t="s">
        <v>165</v>
      </c>
      <c r="K57" s="357" t="s">
        <v>165</v>
      </c>
      <c r="L57" s="357" t="s">
        <v>165</v>
      </c>
      <c r="M57" s="357" t="s">
        <v>165</v>
      </c>
      <c r="N57" s="450" t="s">
        <v>165</v>
      </c>
      <c r="O57" s="317" t="s">
        <v>165</v>
      </c>
      <c r="P57" s="357"/>
      <c r="Q57" s="357"/>
      <c r="R57" s="358"/>
      <c r="S57" s="355"/>
      <c r="T57" s="359"/>
      <c r="U57" s="357"/>
      <c r="V57" s="357"/>
      <c r="W57" s="53" t="str">
        <f t="shared" si="30"/>
        <v/>
      </c>
      <c r="X57" s="357"/>
      <c r="Y57" s="357"/>
      <c r="Z57" s="357"/>
      <c r="AA57" s="117" t="str">
        <f t="shared" si="32"/>
        <v/>
      </c>
    </row>
    <row r="58" spans="1:27" s="54" customFormat="1" ht="14.65" thickBot="1">
      <c r="A58" s="448"/>
      <c r="B58" s="291" t="s">
        <v>165</v>
      </c>
      <c r="C58" s="307" t="s">
        <v>165</v>
      </c>
      <c r="D58" s="291" t="s">
        <v>165</v>
      </c>
      <c r="E58" s="307" t="s">
        <v>165</v>
      </c>
      <c r="F58" s="291" t="s">
        <v>165</v>
      </c>
      <c r="G58" s="307" t="s">
        <v>165</v>
      </c>
      <c r="H58" s="291" t="s">
        <v>165</v>
      </c>
      <c r="I58" s="314" t="s">
        <v>165</v>
      </c>
      <c r="J58" s="360" t="s">
        <v>165</v>
      </c>
      <c r="K58" s="360" t="s">
        <v>165</v>
      </c>
      <c r="L58" s="360" t="s">
        <v>165</v>
      </c>
      <c r="M58" s="360" t="s">
        <v>165</v>
      </c>
      <c r="N58" s="451" t="s">
        <v>165</v>
      </c>
      <c r="O58" s="348" t="s">
        <v>165</v>
      </c>
      <c r="P58" s="360"/>
      <c r="Q58" s="360"/>
      <c r="R58" s="361"/>
      <c r="S58" s="355"/>
      <c r="T58" s="362"/>
      <c r="U58" s="360"/>
      <c r="V58" s="360"/>
      <c r="W58" s="120" t="str">
        <f t="shared" si="30"/>
        <v/>
      </c>
      <c r="X58" s="360"/>
      <c r="Y58" s="360"/>
      <c r="Z58" s="360"/>
      <c r="AA58" s="121" t="str">
        <f>IF(AND(X58&gt;0,T58&gt;0),ROUND((X58+Y58+Z58)/T58/0.25,2)*0.25,"")</f>
        <v/>
      </c>
    </row>
    <row r="59" spans="1:27" s="212" customFormat="1">
      <c r="B59" s="213"/>
      <c r="C59" s="213"/>
      <c r="D59" s="213"/>
      <c r="E59" s="213"/>
      <c r="F59" s="213"/>
      <c r="G59" s="213"/>
      <c r="H59" s="213"/>
      <c r="I59" s="213"/>
      <c r="J59" s="213"/>
      <c r="K59" s="213"/>
      <c r="L59" s="213"/>
      <c r="M59" s="213"/>
      <c r="N59" s="213"/>
      <c r="O59" s="213"/>
      <c r="P59" s="213"/>
      <c r="Q59" s="213"/>
      <c r="R59" s="213"/>
      <c r="S59" s="214"/>
    </row>
  </sheetData>
  <sheetProtection algorithmName="SHA-512" hashValue="4K40CGo+DG6hr7s6FO28y9I3jzqeABAs2awuLc3H6YjwgzVh59cx89AodKM6F1ls81Ic2lk+7LR/3rvV03Dmqw==" saltValue="wsVChJa3sOnGWCeDJwRHDA=="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
  </protectedRanges>
  <mergeCells count="26">
    <mergeCell ref="A1:A3"/>
    <mergeCell ref="B1:C3"/>
    <mergeCell ref="D1:E3"/>
    <mergeCell ref="F1:G3"/>
    <mergeCell ref="H1:I3"/>
    <mergeCell ref="T1:AA1"/>
    <mergeCell ref="T2:T3"/>
    <mergeCell ref="U2:W2"/>
    <mergeCell ref="X2:AA2"/>
    <mergeCell ref="B4:C4"/>
    <mergeCell ref="D4:E4"/>
    <mergeCell ref="F4:G4"/>
    <mergeCell ref="H4:I4"/>
    <mergeCell ref="N4:O4"/>
    <mergeCell ref="K1:K3"/>
    <mergeCell ref="L1:L3"/>
    <mergeCell ref="M1:M3"/>
    <mergeCell ref="N1:O3"/>
    <mergeCell ref="P1:P3"/>
    <mergeCell ref="Q1:Q3"/>
    <mergeCell ref="J1:J3"/>
    <mergeCell ref="B5:C5"/>
    <mergeCell ref="D5:E5"/>
    <mergeCell ref="F5:G5"/>
    <mergeCell ref="H5:I5"/>
    <mergeCell ref="R1:R3"/>
  </mergeCells>
  <dataValidations count="21">
    <dataValidation allowBlank="1" showInputMessage="1" showErrorMessage="1" promptTitle="Erläuterung:" prompt="Bitte geben Sie hier die durchschnittliche benötige Hilfsenergie und die zugehörige &quot;robuste&quot; Einheit an." sqref="N4:O4" xr:uid="{81960C63-BAEB-4D82-8D38-9491A9493BB6}"/>
    <dataValidation type="list" allowBlank="1" showInputMessage="1" showErrorMessage="1" sqref="O6:O12 O38:O58 O14:O19 O21:O25 O27:O35" xr:uid="{7D9B537A-04BF-458F-B3C1-29C1ABB12A29}">
      <formula1>Hilfsenergie_Einheit</formula1>
    </dataValidation>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F8559756-DC95-4412-B9C9-9651D3A47728}"/>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AC77E82D-F164-4C18-B521-FDCEE0750A88}"/>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0CD17E86-7EDB-48D9-89DF-1B6820C9FD4E}"/>
    <dataValidation allowBlank="1" showInputMessage="1" showErrorMessage="1" promptTitle="Erläuterung:" prompt="Der Aufwand für Bedienen der Anlagenkomponente ist in Stunden pro Jahr anzugeben." sqref="J4:L4 H4" xr:uid="{3FA0B0D4-54F7-4872-82DF-17B0D65B9B3A}"/>
    <dataValidation allowBlank="1" showInputMessage="1" showErrorMessage="1" promptTitle="Erläuterung:" prompt="Bitte geben Sie an, ob die Anlagenkomponente Hilfsenergie (bspw. in Form elektrischer Energie) benötigt." sqref="M4" xr:uid="{B7A4FE61-0904-4F50-9C6F-17E519310F1E}"/>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67EF2929-19D2-4577-9191-8ED1F6A63C53}"/>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51ABE4B3-71A7-4DDF-9408-794C060DF8EB}"/>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01E2821A-90F3-4DE5-9E77-85EEF2F93014}"/>
    <dataValidation allowBlank="1" showInputMessage="1" showErrorMessage="1" promptTitle="Erläuterung:" prompt="Hier können Sie weitere Anmerkungen vornehmen." sqref="R4" xr:uid="{689B3D72-7054-4750-BAC2-D6B3979BE5EA}"/>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E62D4383-1A45-4059-968E-175F6D77255C}"/>
    <dataValidation allowBlank="1" showInputMessage="1" showErrorMessage="1" promptTitle="Erläuterung:" prompt="Auf welcher Basis beziehen sich die prozentualen Angaben für Instandsetzung, Wartung und Inspektion." sqref="P4" xr:uid="{1F1825EB-3939-46F9-86A0-03033F9CD257}"/>
    <dataValidation allowBlank="1" showInputMessage="1" showErrorMessage="1" promptTitle="Erläuterung:" prompt="Bitte geben Sie hier den Instandsetzungszyklus an." sqref="K4" xr:uid="{E6E9120D-AC14-462F-A947-ED147986A802}"/>
    <dataValidation allowBlank="1" showInputMessage="1" showErrorMessage="1" promptTitle="Erläuterung:" prompt="Bitte geben Sie hie den Wartungszyklus an." sqref="L4" xr:uid="{8F997968-1E48-4A16-B160-2AED406811AF}"/>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C0B0F727-1501-4377-97B1-48BA553FAEC8}"/>
    <dataValidation allowBlank="1" showInputMessage="1" showErrorMessage="1" promptTitle="Erläuterung:" prompt="Bitte geben Sie hier die durchschnittlichen jährlichen Personalkosten für die Instandsetzung dieser Anlagenkomponente ein." sqref="U4" xr:uid="{8657176B-9E3C-4C32-B353-CAB964577479}"/>
    <dataValidation allowBlank="1" showInputMessage="1" showErrorMessage="1" promptTitle="Erläuterung:" prompt="Bitte geben Sie hier die durchschnittlichen jährlichen Materialkosten für die Instandsetzung dieser Anlagenkomponente ein." sqref="V4" xr:uid="{CB91B1F2-75A9-48C6-BE30-68875EBB3341}"/>
    <dataValidation allowBlank="1" showInputMessage="1" showErrorMessage="1" promptTitle="Erläuterung:" prompt="Bitte geben Sie hier die im Wartungsvertrag vertraglich geregelten Kosten für die Wartung und Inspektion der Anlagenkomponente ein." sqref="X4" xr:uid="{3A684218-882D-4EEE-8D0A-DC8798351D85}"/>
    <dataValidation allowBlank="1" showInputMessage="1" showErrorMessage="1" promptTitle="Erläuterung:" prompt="Bitte geben Sie hier die zusätzlichen Personalkosten für die Wartung und Inspektion der Anlagenkomponente ein, welche nicht über den Wartungsvertrag abgedeckt sind." sqref="Y4" xr:uid="{C0759793-E346-4F7F-BC62-3F46952C2690}"/>
    <dataValidation allowBlank="1" showInputMessage="1" showErrorMessage="1" promptTitle="Erläuterung:" prompt="Bitte geben Sie hier die zusätzlichen Materialkosten für die Wartung und Inspektion der Anlagenkomponente ein, welche nicht über den Wartungsvertrag abgedeckt sind." sqref="Z4" xr:uid="{F3D3F71F-EF9E-45BF-B1BD-4FCE6879CD70}"/>
  </dataValidations>
  <pageMargins left="0.7" right="0.7" top="0.78740157499999996" bottom="0.78740157499999996" header="0.3" footer="0.3"/>
  <pageSetup paperSize="9" scale="17" orientation="portrait" horizontalDpi="300" verticalDpi="300" r:id="rId1"/>
  <extLst>
    <ext xmlns:x14="http://schemas.microsoft.com/office/spreadsheetml/2009/9/main" uri="{CCE6A557-97BC-4b89-ADB6-D9C93CAAB3DF}">
      <x14:dataValidations xmlns:xm="http://schemas.microsoft.com/office/excel/2006/main" count="18">
        <x14:dataValidation type="list" allowBlank="1" showInputMessage="1" showErrorMessage="1" xr:uid="{D7A1E1BF-68CD-4F61-AFBD-B0958B59A2C0}">
          <x14:formula1>
            <xm:f>Wertebereiche!$A$2:$A$4</xm:f>
          </x14:formula1>
          <xm:sqref>P38:P58</xm:sqref>
        </x14:dataValidation>
        <x14:dataValidation type="list" allowBlank="1" showInputMessage="1" showErrorMessage="1" xr:uid="{9250F12E-C994-4808-A013-2CC64469307D}">
          <x14:formula1>
            <xm:f>Wertebereiche!$B$2:$B$4</xm:f>
          </x14:formula1>
          <xm:sqref>Q38:Q58</xm:sqref>
        </x14:dataValidation>
        <x14:dataValidation type="list" allowBlank="1" showInputMessage="1" showErrorMessage="1" xr:uid="{81B4CC58-952F-403D-AD48-1AF475662616}">
          <x14:formula1>
            <xm:f>Wertebereiche!$D$8:$D$58</xm:f>
          </x14:formula1>
          <xm:sqref>K37:K58</xm:sqref>
        </x14:dataValidation>
        <x14:dataValidation type="list" allowBlank="1" showInputMessage="1" showErrorMessage="1" xr:uid="{E40099AB-FA72-4D4E-96EB-331E2BD3C80D}">
          <x14:formula1>
            <xm:f>Wertebereiche!$F$8:$F$58</xm:f>
          </x14:formula1>
          <xm:sqref>L37:L58</xm:sqref>
        </x14:dataValidation>
        <x14:dataValidation type="list" allowBlank="1" showInputMessage="1" showErrorMessage="1" xr:uid="{537C51F4-B53B-493D-97A8-3030C0C6E447}">
          <x14:formula1>
            <xm:f>Wertebereiche!$I$8:$I$110</xm:f>
          </x14:formula1>
          <xm:sqref>N59:O59 O36:O37</xm:sqref>
        </x14:dataValidation>
        <x14:dataValidation type="list" allowBlank="1" showInputMessage="1" showErrorMessage="1" xr:uid="{242672D4-3045-4BC5-99DC-4271A0949223}">
          <x14:formula1>
            <xm:f>Wertebereiche!$K$8:$K$10</xm:f>
          </x14:formula1>
          <xm:sqref>M37:M58</xm:sqref>
        </x14:dataValidation>
        <x14:dataValidation type="list" allowBlank="1" showInputMessage="1" showErrorMessage="1" xr:uid="{74C64CB0-CB5A-49CD-8FD1-852F8BCF1085}">
          <x14:formula1>
            <xm:f>Wertebereiche!$A$8:$A$69</xm:f>
          </x14:formula1>
          <xm:sqref>C37:C58</xm:sqref>
        </x14:dataValidation>
        <x14:dataValidation type="list" allowBlank="1" showErrorMessage="1" xr:uid="{9954B3E1-4104-48F8-8FE8-7172A84F49C6}">
          <x14:formula1>
            <xm:f>Wertebereiche!$G$8:$G$110</xm:f>
          </x14:formula1>
          <xm:sqref>I37:L58</xm:sqref>
        </x14:dataValidation>
        <x14:dataValidation type="list" showErrorMessage="1" xr:uid="{C797A567-28D3-4876-9401-3EA5D157111C}">
          <x14:formula1>
            <xm:f>Wertebereiche!$G$8:$G$110</xm:f>
          </x14:formula1>
          <xm:sqref>I6:L12 I14:L19 I21:L25 I27:L35</xm:sqref>
        </x14:dataValidation>
        <x14:dataValidation type="list" showErrorMessage="1" xr:uid="{C5988814-B244-44FD-A663-FE4F3DCD6240}">
          <x14:formula1>
            <xm:f>Wertebereiche!$F$8:$F$58</xm:f>
          </x14:formula1>
          <xm:sqref>L6:L12 L14:L19 L21:L25 L27:L35</xm:sqref>
        </x14:dataValidation>
        <x14:dataValidation type="list" showErrorMessage="1" xr:uid="{8F40A77C-8596-46C8-A115-B4B079D7957C}">
          <x14:formula1>
            <xm:f>Wertebereiche!$E$8:$E$69</xm:f>
          </x14:formula1>
          <xm:sqref>G6:G12 G37:G59 G14:G19 G21:G25 G27:G35</xm:sqref>
        </x14:dataValidation>
        <x14:dataValidation type="list" showErrorMessage="1" xr:uid="{FA31319D-E26F-4731-83E1-5FA224A3AAA3}">
          <x14:formula1>
            <xm:f>Wertebereiche!$D$8:$D$58</xm:f>
          </x14:formula1>
          <xm:sqref>K6:K12 K14:K19 K21:K25 K27:K35</xm:sqref>
        </x14:dataValidation>
        <x14:dataValidation type="list" showErrorMessage="1" xr:uid="{94E9B35C-F4EB-449E-B7C5-21D3A3737CF8}">
          <x14:formula1>
            <xm:f>Wertebereiche!$C$8:$C$129</xm:f>
          </x14:formula1>
          <xm:sqref>D37:E37 E38:E58 E6:E12 B37 E14:E19 E21:E25 E27:E35</xm:sqref>
        </x14:dataValidation>
        <x14:dataValidation type="list" showErrorMessage="1" xr:uid="{48FEB1AF-D5EC-48A7-A5E7-1CD2BFD75A01}">
          <x14:formula1>
            <xm:f>Wertebereiche!$B$8:$B$69</xm:f>
          </x14:formula1>
          <xm:sqref>J6:J12 J14:J19 J21:J25 J27:J59</xm:sqref>
        </x14:dataValidation>
        <x14:dataValidation type="list" showErrorMessage="1" xr:uid="{41ECC919-56D8-4DE0-B005-0DF86B1EB77C}">
          <x14:formula1>
            <xm:f>Wertebereiche!$A$8:$A$69</xm:f>
          </x14:formula1>
          <xm:sqref>C6:C12 C14:C19 C21:C25 C27:C35</xm:sqref>
        </x14:dataValidation>
        <x14:dataValidation type="list" showErrorMessage="1" xr:uid="{02994ED7-33A4-43F9-A8EE-F9F4B1271029}">
          <x14:formula1>
            <xm:f>Wertebereiche!$B$2:$B$4</xm:f>
          </x14:formula1>
          <xm:sqref>Q6:Q12 Q14:Q19 Q21:Q25 Q27:Q35</xm:sqref>
        </x14:dataValidation>
        <x14:dataValidation type="list" showErrorMessage="1" xr:uid="{19CE82CA-BE0A-4CD8-ADC6-458D621EF9F7}">
          <x14:formula1>
            <xm:f>Wertebereiche!$A$2:$A$4</xm:f>
          </x14:formula1>
          <xm:sqref>P6:P12 P14:P19 P21:P25 P27:P35</xm:sqref>
        </x14:dataValidation>
        <x14:dataValidation type="list" showErrorMessage="1" xr:uid="{728470C1-C0C5-4F80-9E07-333F295BC484}">
          <x14:formula1>
            <xm:f>Wertebereiche!$K$8:$K$10</xm:f>
          </x14:formula1>
          <xm:sqref>M6:M12 M14:M19 M21:M25 M27:M35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F5E7E-D734-45A4-8930-7A1DD17022CD}">
  <sheetPr>
    <tabColor rgb="FF018AD5"/>
  </sheetPr>
  <dimension ref="A1:AA41"/>
  <sheetViews>
    <sheetView zoomScaleNormal="100" workbookViewId="0">
      <pane xSplit="1" ySplit="6" topLeftCell="B10" activePane="bottomRight" state="frozen"/>
      <selection activeCell="I16" sqref="I16"/>
      <selection pane="topRight" activeCell="I16" sqref="I16"/>
      <selection pane="bottomLeft" activeCell="I16" sqref="I16"/>
      <selection pane="bottomRight" activeCell="H30" sqref="H30"/>
    </sheetView>
  </sheetViews>
  <sheetFormatPr baseColWidth="10" defaultColWidth="0" defaultRowHeight="14.25"/>
  <cols>
    <col min="1" max="1" width="47.3984375" customWidth="1"/>
    <col min="2" max="2" width="3.9296875" style="192" customWidth="1"/>
    <col min="3" max="3" width="9.53125" customWidth="1"/>
    <col min="4" max="4" width="3.9296875" style="192" customWidth="1"/>
    <col min="5" max="5" width="9.53125" customWidth="1"/>
    <col min="6" max="6" width="3.9296875" style="192" customWidth="1"/>
    <col min="7" max="7" width="9.53125" customWidth="1"/>
    <col min="8" max="8" width="3.9296875" style="192" customWidth="1"/>
    <col min="9" max="9" width="9.53125" customWidth="1"/>
    <col min="10" max="10" width="13.6640625" customWidth="1"/>
    <col min="11" max="11" width="16.33203125" customWidth="1"/>
    <col min="12" max="13" width="13.6640625" customWidth="1"/>
    <col min="14" max="15" width="7.53125" customWidth="1"/>
    <col min="16" max="16" width="36.33203125" customWidth="1"/>
    <col min="17" max="17" width="30.86328125" customWidth="1"/>
    <col min="18" max="18" width="36.3984375" customWidth="1"/>
    <col min="19" max="19" width="8.33203125" customWidth="1"/>
    <col min="20" max="20" width="18.6640625" customWidth="1"/>
    <col min="21" max="27" width="18.1328125" customWidth="1"/>
    <col min="28" max="16384" width="11.3984375" hidden="1"/>
  </cols>
  <sheetData>
    <row r="1" spans="1:27" s="2" customFormat="1" ht="28.45" customHeight="1">
      <c r="A1" s="512" t="s">
        <v>0</v>
      </c>
      <c r="B1" s="506" t="s">
        <v>316</v>
      </c>
      <c r="C1" s="507"/>
      <c r="D1" s="506" t="s">
        <v>304</v>
      </c>
      <c r="E1" s="507"/>
      <c r="F1" s="506" t="s">
        <v>305</v>
      </c>
      <c r="G1" s="507"/>
      <c r="H1" s="506" t="s">
        <v>1</v>
      </c>
      <c r="I1" s="507"/>
      <c r="J1" s="503" t="s">
        <v>313</v>
      </c>
      <c r="K1" s="503" t="s">
        <v>358</v>
      </c>
      <c r="L1" s="503" t="s">
        <v>20</v>
      </c>
      <c r="M1" s="503" t="s">
        <v>44</v>
      </c>
      <c r="N1" s="506" t="s">
        <v>44</v>
      </c>
      <c r="O1" s="507"/>
      <c r="P1" s="503" t="s">
        <v>306</v>
      </c>
      <c r="Q1" s="503" t="s">
        <v>21</v>
      </c>
      <c r="R1" s="521" t="s">
        <v>15</v>
      </c>
      <c r="S1" s="61"/>
      <c r="T1" s="518" t="s">
        <v>359</v>
      </c>
      <c r="U1" s="519"/>
      <c r="V1" s="519"/>
      <c r="W1" s="519"/>
      <c r="X1" s="519"/>
      <c r="Y1" s="519"/>
      <c r="Z1" s="519"/>
      <c r="AA1" s="520"/>
    </row>
    <row r="2" spans="1:27" s="2" customFormat="1" ht="42.7" customHeight="1">
      <c r="A2" s="513"/>
      <c r="B2" s="508"/>
      <c r="C2" s="509"/>
      <c r="D2" s="508"/>
      <c r="E2" s="509"/>
      <c r="F2" s="508"/>
      <c r="G2" s="509"/>
      <c r="H2" s="508"/>
      <c r="I2" s="509"/>
      <c r="J2" s="504"/>
      <c r="K2" s="504"/>
      <c r="L2" s="504"/>
      <c r="M2" s="504"/>
      <c r="N2" s="508"/>
      <c r="O2" s="509"/>
      <c r="P2" s="504"/>
      <c r="Q2" s="504"/>
      <c r="R2" s="522"/>
      <c r="S2" s="61"/>
      <c r="T2" s="513" t="s">
        <v>321</v>
      </c>
      <c r="U2" s="514" t="s">
        <v>308</v>
      </c>
      <c r="V2" s="514"/>
      <c r="W2" s="514"/>
      <c r="X2" s="515" t="s">
        <v>327</v>
      </c>
      <c r="Y2" s="515"/>
      <c r="Z2" s="515"/>
      <c r="AA2" s="516"/>
    </row>
    <row r="3" spans="1:27" s="2" customFormat="1" ht="76.5" customHeight="1">
      <c r="A3" s="513"/>
      <c r="B3" s="510"/>
      <c r="C3" s="511"/>
      <c r="D3" s="510"/>
      <c r="E3" s="511"/>
      <c r="F3" s="510"/>
      <c r="G3" s="511"/>
      <c r="H3" s="510"/>
      <c r="I3" s="511"/>
      <c r="J3" s="505"/>
      <c r="K3" s="505"/>
      <c r="L3" s="505"/>
      <c r="M3" s="505"/>
      <c r="N3" s="510"/>
      <c r="O3" s="511"/>
      <c r="P3" s="505"/>
      <c r="Q3" s="505"/>
      <c r="R3" s="523"/>
      <c r="S3" s="61"/>
      <c r="T3" s="517"/>
      <c r="U3" s="199" t="s">
        <v>323</v>
      </c>
      <c r="V3" s="199" t="s">
        <v>322</v>
      </c>
      <c r="W3" s="199" t="s">
        <v>304</v>
      </c>
      <c r="X3" s="200" t="s">
        <v>326</v>
      </c>
      <c r="Y3" s="200" t="s">
        <v>337</v>
      </c>
      <c r="Z3" s="200" t="s">
        <v>338</v>
      </c>
      <c r="AA3" s="201" t="s">
        <v>328</v>
      </c>
    </row>
    <row r="4" spans="1:27" s="2" customFormat="1" ht="15.75">
      <c r="A4" s="136"/>
      <c r="B4" s="497" t="s">
        <v>317</v>
      </c>
      <c r="C4" s="498"/>
      <c r="D4" s="497" t="s">
        <v>317</v>
      </c>
      <c r="E4" s="498"/>
      <c r="F4" s="497" t="s">
        <v>317</v>
      </c>
      <c r="G4" s="498"/>
      <c r="H4" s="497" t="s">
        <v>317</v>
      </c>
      <c r="I4" s="498"/>
      <c r="J4" s="6" t="s">
        <v>317</v>
      </c>
      <c r="K4" s="6" t="s">
        <v>317</v>
      </c>
      <c r="L4" s="6" t="s">
        <v>317</v>
      </c>
      <c r="M4" s="6" t="s">
        <v>317</v>
      </c>
      <c r="N4" s="501" t="s">
        <v>317</v>
      </c>
      <c r="O4" s="502"/>
      <c r="P4" s="6" t="s">
        <v>317</v>
      </c>
      <c r="Q4" s="6" t="s">
        <v>317</v>
      </c>
      <c r="R4" s="7" t="s">
        <v>317</v>
      </c>
      <c r="S4" s="61"/>
      <c r="T4" s="115" t="s">
        <v>317</v>
      </c>
      <c r="U4" s="49" t="s">
        <v>317</v>
      </c>
      <c r="V4" s="49" t="s">
        <v>317</v>
      </c>
      <c r="W4" s="49" t="s">
        <v>317</v>
      </c>
      <c r="X4" s="50" t="s">
        <v>317</v>
      </c>
      <c r="Y4" s="50" t="s">
        <v>317</v>
      </c>
      <c r="Z4" s="50" t="s">
        <v>317</v>
      </c>
      <c r="AA4" s="116" t="s">
        <v>317</v>
      </c>
    </row>
    <row r="5" spans="1:27" s="5" customFormat="1" ht="14.65" thickBot="1">
      <c r="A5" s="137"/>
      <c r="B5" s="499" t="s">
        <v>2</v>
      </c>
      <c r="C5" s="500"/>
      <c r="D5" s="499" t="s">
        <v>303</v>
      </c>
      <c r="E5" s="500"/>
      <c r="F5" s="499" t="s">
        <v>303</v>
      </c>
      <c r="G5" s="500"/>
      <c r="H5" s="499" t="s">
        <v>320</v>
      </c>
      <c r="I5" s="500"/>
      <c r="J5" s="51" t="s">
        <v>2</v>
      </c>
      <c r="K5" s="51" t="s">
        <v>312</v>
      </c>
      <c r="L5" s="51" t="s">
        <v>312</v>
      </c>
      <c r="M5" s="202" t="s">
        <v>299</v>
      </c>
      <c r="N5" s="202" t="s">
        <v>360</v>
      </c>
      <c r="O5" s="123" t="s">
        <v>361</v>
      </c>
      <c r="P5" s="203"/>
      <c r="Q5" s="51"/>
      <c r="R5" s="52"/>
      <c r="S5" s="62"/>
      <c r="T5" s="255" t="s">
        <v>325</v>
      </c>
      <c r="U5" s="253" t="s">
        <v>324</v>
      </c>
      <c r="V5" s="253" t="s">
        <v>324</v>
      </c>
      <c r="W5" s="253" t="s">
        <v>303</v>
      </c>
      <c r="X5" s="254" t="s">
        <v>324</v>
      </c>
      <c r="Y5" s="254" t="s">
        <v>324</v>
      </c>
      <c r="Z5" s="254" t="s">
        <v>324</v>
      </c>
      <c r="AA5" s="256" t="s">
        <v>303</v>
      </c>
    </row>
    <row r="6" spans="1:27">
      <c r="A6" s="218" t="s">
        <v>235</v>
      </c>
      <c r="B6" s="205"/>
      <c r="C6" s="434"/>
      <c r="D6" s="205"/>
      <c r="E6" s="434"/>
      <c r="F6" s="205"/>
      <c r="G6" s="434"/>
      <c r="H6" s="205"/>
      <c r="I6" s="434"/>
      <c r="J6" s="429"/>
      <c r="K6" s="429"/>
      <c r="L6" s="429"/>
      <c r="M6" s="429"/>
      <c r="N6" s="435"/>
      <c r="O6" s="434"/>
      <c r="P6" s="429"/>
      <c r="Q6" s="429"/>
      <c r="R6" s="436"/>
      <c r="S6" s="320"/>
      <c r="T6" s="428"/>
      <c r="U6" s="429"/>
      <c r="V6" s="429"/>
      <c r="W6" s="65" t="str">
        <f t="shared" ref="W6:W17" si="0">IF(T6&gt;0,ROUND((U6+V6)/0.25/T6,2)*0.25,"")</f>
        <v/>
      </c>
      <c r="X6" s="429"/>
      <c r="Y6" s="429"/>
      <c r="Z6" s="429"/>
      <c r="AA6" s="270" t="str">
        <f t="shared" ref="AA6:AA17" si="1">IF(AND(X6&gt;0,T6&gt;0),ROUND((X6+Y6+Z6)/T6/0.25,2)*0.25,"")</f>
        <v/>
      </c>
    </row>
    <row r="7" spans="1:27">
      <c r="A7" s="224" t="s">
        <v>236</v>
      </c>
      <c r="B7" s="288" t="s">
        <v>165</v>
      </c>
      <c r="C7" s="293" t="s">
        <v>165</v>
      </c>
      <c r="D7" s="288" t="s">
        <v>165</v>
      </c>
      <c r="E7" s="293" t="s">
        <v>165</v>
      </c>
      <c r="F7" s="288" t="s">
        <v>165</v>
      </c>
      <c r="G7" s="293" t="s">
        <v>165</v>
      </c>
      <c r="H7" s="288" t="s">
        <v>165</v>
      </c>
      <c r="I7" s="371" t="s">
        <v>165</v>
      </c>
      <c r="J7" s="385" t="s">
        <v>165</v>
      </c>
      <c r="K7" s="385" t="s">
        <v>165</v>
      </c>
      <c r="L7" s="385" t="s">
        <v>165</v>
      </c>
      <c r="M7" s="385" t="s">
        <v>165</v>
      </c>
      <c r="N7" s="450" t="s">
        <v>165</v>
      </c>
      <c r="O7" s="317" t="s">
        <v>165</v>
      </c>
      <c r="P7" s="385"/>
      <c r="Q7" s="385"/>
      <c r="R7" s="415"/>
      <c r="S7" s="320"/>
      <c r="T7" s="432"/>
      <c r="U7" s="385"/>
      <c r="V7" s="385"/>
      <c r="W7" s="65" t="str">
        <f t="shared" si="0"/>
        <v/>
      </c>
      <c r="X7" s="385"/>
      <c r="Y7" s="385"/>
      <c r="Z7" s="385"/>
      <c r="AA7" s="270" t="str">
        <f t="shared" si="1"/>
        <v/>
      </c>
    </row>
    <row r="8" spans="1:27">
      <c r="A8" s="224" t="s">
        <v>237</v>
      </c>
      <c r="B8" s="153"/>
      <c r="C8" s="410"/>
      <c r="D8" s="153"/>
      <c r="E8" s="410"/>
      <c r="F8" s="153"/>
      <c r="G8" s="410"/>
      <c r="H8" s="153"/>
      <c r="I8" s="410"/>
      <c r="J8" s="406"/>
      <c r="K8" s="406"/>
      <c r="L8" s="406"/>
      <c r="M8" s="406"/>
      <c r="N8" s="332"/>
      <c r="O8" s="410"/>
      <c r="P8" s="406"/>
      <c r="Q8" s="406"/>
      <c r="R8" s="413"/>
      <c r="S8" s="320"/>
      <c r="T8" s="431"/>
      <c r="U8" s="406"/>
      <c r="V8" s="406"/>
      <c r="W8" s="65" t="str">
        <f t="shared" si="0"/>
        <v/>
      </c>
      <c r="X8" s="406"/>
      <c r="Y8" s="406"/>
      <c r="Z8" s="406"/>
      <c r="AA8" s="270" t="str">
        <f t="shared" si="1"/>
        <v/>
      </c>
    </row>
    <row r="9" spans="1:27">
      <c r="A9" s="167" t="s">
        <v>238</v>
      </c>
      <c r="B9" s="288" t="s">
        <v>165</v>
      </c>
      <c r="C9" s="293" t="s">
        <v>165</v>
      </c>
      <c r="D9" s="288" t="s">
        <v>165</v>
      </c>
      <c r="E9" s="293" t="s">
        <v>165</v>
      </c>
      <c r="F9" s="288" t="s">
        <v>165</v>
      </c>
      <c r="G9" s="293" t="s">
        <v>165</v>
      </c>
      <c r="H9" s="288" t="s">
        <v>165</v>
      </c>
      <c r="I9" s="371" t="s">
        <v>165</v>
      </c>
      <c r="J9" s="385" t="s">
        <v>165</v>
      </c>
      <c r="K9" s="385" t="s">
        <v>165</v>
      </c>
      <c r="L9" s="385" t="s">
        <v>165</v>
      </c>
      <c r="M9" s="385" t="s">
        <v>165</v>
      </c>
      <c r="N9" s="450" t="s">
        <v>165</v>
      </c>
      <c r="O9" s="317" t="s">
        <v>165</v>
      </c>
      <c r="P9" s="385"/>
      <c r="Q9" s="385"/>
      <c r="R9" s="415"/>
      <c r="S9" s="320"/>
      <c r="T9" s="432"/>
      <c r="U9" s="385"/>
      <c r="V9" s="385"/>
      <c r="W9" s="65" t="str">
        <f t="shared" si="0"/>
        <v/>
      </c>
      <c r="X9" s="385"/>
      <c r="Y9" s="385"/>
      <c r="Z9" s="385"/>
      <c r="AA9" s="270" t="str">
        <f t="shared" si="1"/>
        <v/>
      </c>
    </row>
    <row r="10" spans="1:27">
      <c r="A10" s="167" t="s">
        <v>239</v>
      </c>
      <c r="B10" s="288" t="s">
        <v>165</v>
      </c>
      <c r="C10" s="293" t="s">
        <v>165</v>
      </c>
      <c r="D10" s="288" t="s">
        <v>165</v>
      </c>
      <c r="E10" s="293" t="s">
        <v>165</v>
      </c>
      <c r="F10" s="288" t="s">
        <v>165</v>
      </c>
      <c r="G10" s="293" t="s">
        <v>165</v>
      </c>
      <c r="H10" s="288" t="s">
        <v>165</v>
      </c>
      <c r="I10" s="371" t="s">
        <v>165</v>
      </c>
      <c r="J10" s="385" t="s">
        <v>165</v>
      </c>
      <c r="K10" s="385" t="s">
        <v>165</v>
      </c>
      <c r="L10" s="385" t="s">
        <v>165</v>
      </c>
      <c r="M10" s="385" t="s">
        <v>165</v>
      </c>
      <c r="N10" s="450" t="s">
        <v>165</v>
      </c>
      <c r="O10" s="317" t="s">
        <v>165</v>
      </c>
      <c r="P10" s="385"/>
      <c r="Q10" s="385"/>
      <c r="R10" s="415"/>
      <c r="S10" s="320"/>
      <c r="T10" s="432"/>
      <c r="U10" s="385"/>
      <c r="V10" s="385"/>
      <c r="W10" s="65" t="str">
        <f t="shared" si="0"/>
        <v/>
      </c>
      <c r="X10" s="385"/>
      <c r="Y10" s="385"/>
      <c r="Z10" s="385"/>
      <c r="AA10" s="270" t="str">
        <f t="shared" si="1"/>
        <v/>
      </c>
    </row>
    <row r="11" spans="1:27">
      <c r="A11" s="167" t="s">
        <v>240</v>
      </c>
      <c r="B11" s="288" t="s">
        <v>165</v>
      </c>
      <c r="C11" s="293" t="s">
        <v>165</v>
      </c>
      <c r="D11" s="288" t="s">
        <v>165</v>
      </c>
      <c r="E11" s="293" t="s">
        <v>165</v>
      </c>
      <c r="F11" s="288" t="s">
        <v>165</v>
      </c>
      <c r="G11" s="293" t="s">
        <v>165</v>
      </c>
      <c r="H11" s="288" t="s">
        <v>165</v>
      </c>
      <c r="I11" s="371" t="s">
        <v>165</v>
      </c>
      <c r="J11" s="385" t="s">
        <v>165</v>
      </c>
      <c r="K11" s="385" t="s">
        <v>165</v>
      </c>
      <c r="L11" s="385" t="s">
        <v>165</v>
      </c>
      <c r="M11" s="385" t="s">
        <v>165</v>
      </c>
      <c r="N11" s="450" t="s">
        <v>165</v>
      </c>
      <c r="O11" s="317" t="s">
        <v>165</v>
      </c>
      <c r="P11" s="385"/>
      <c r="Q11" s="385"/>
      <c r="R11" s="415"/>
      <c r="S11" s="320"/>
      <c r="T11" s="432"/>
      <c r="U11" s="385"/>
      <c r="V11" s="385"/>
      <c r="W11" s="65" t="str">
        <f t="shared" si="0"/>
        <v/>
      </c>
      <c r="X11" s="385"/>
      <c r="Y11" s="385"/>
      <c r="Z11" s="385"/>
      <c r="AA11" s="270" t="str">
        <f t="shared" si="1"/>
        <v/>
      </c>
    </row>
    <row r="12" spans="1:27">
      <c r="A12" s="224" t="s">
        <v>241</v>
      </c>
      <c r="B12" s="153"/>
      <c r="C12" s="410"/>
      <c r="D12" s="153"/>
      <c r="E12" s="410"/>
      <c r="F12" s="153"/>
      <c r="G12" s="410"/>
      <c r="H12" s="153"/>
      <c r="I12" s="410"/>
      <c r="J12" s="406"/>
      <c r="K12" s="406"/>
      <c r="L12" s="406"/>
      <c r="M12" s="406"/>
      <c r="N12" s="332"/>
      <c r="O12" s="410"/>
      <c r="P12" s="406"/>
      <c r="Q12" s="406"/>
      <c r="R12" s="413"/>
      <c r="S12" s="320"/>
      <c r="T12" s="431"/>
      <c r="U12" s="406"/>
      <c r="V12" s="406"/>
      <c r="W12" s="65" t="str">
        <f t="shared" si="0"/>
        <v/>
      </c>
      <c r="X12" s="406"/>
      <c r="Y12" s="406"/>
      <c r="Z12" s="406"/>
      <c r="AA12" s="270" t="str">
        <f t="shared" si="1"/>
        <v/>
      </c>
    </row>
    <row r="13" spans="1:27">
      <c r="A13" s="167" t="s">
        <v>242</v>
      </c>
      <c r="B13" s="288" t="s">
        <v>165</v>
      </c>
      <c r="C13" s="293" t="s">
        <v>165</v>
      </c>
      <c r="D13" s="288" t="s">
        <v>165</v>
      </c>
      <c r="E13" s="293" t="s">
        <v>165</v>
      </c>
      <c r="F13" s="288" t="s">
        <v>165</v>
      </c>
      <c r="G13" s="293" t="s">
        <v>165</v>
      </c>
      <c r="H13" s="288" t="s">
        <v>165</v>
      </c>
      <c r="I13" s="371" t="s">
        <v>165</v>
      </c>
      <c r="J13" s="385" t="s">
        <v>165</v>
      </c>
      <c r="K13" s="385" t="s">
        <v>165</v>
      </c>
      <c r="L13" s="385" t="s">
        <v>165</v>
      </c>
      <c r="M13" s="385" t="s">
        <v>165</v>
      </c>
      <c r="N13" s="450" t="s">
        <v>165</v>
      </c>
      <c r="O13" s="317" t="s">
        <v>165</v>
      </c>
      <c r="P13" s="385"/>
      <c r="Q13" s="385"/>
      <c r="R13" s="415"/>
      <c r="S13" s="320"/>
      <c r="T13" s="432"/>
      <c r="U13" s="385"/>
      <c r="V13" s="385"/>
      <c r="W13" s="65" t="str">
        <f t="shared" si="0"/>
        <v/>
      </c>
      <c r="X13" s="385"/>
      <c r="Y13" s="385"/>
      <c r="Z13" s="385"/>
      <c r="AA13" s="270" t="str">
        <f t="shared" si="1"/>
        <v/>
      </c>
    </row>
    <row r="14" spans="1:27">
      <c r="A14" s="167" t="s">
        <v>243</v>
      </c>
      <c r="B14" s="152"/>
      <c r="C14" s="302"/>
      <c r="D14" s="152"/>
      <c r="E14" s="302"/>
      <c r="F14" s="152"/>
      <c r="G14" s="302"/>
      <c r="H14" s="152"/>
      <c r="I14" s="302"/>
      <c r="J14" s="387"/>
      <c r="K14" s="387"/>
      <c r="L14" s="387"/>
      <c r="M14" s="387"/>
      <c r="N14" s="325"/>
      <c r="O14" s="302"/>
      <c r="P14" s="387"/>
      <c r="Q14" s="387"/>
      <c r="R14" s="420"/>
      <c r="S14" s="320"/>
      <c r="T14" s="437"/>
      <c r="U14" s="387"/>
      <c r="V14" s="387"/>
      <c r="W14" s="65" t="str">
        <f t="shared" si="0"/>
        <v/>
      </c>
      <c r="X14" s="387"/>
      <c r="Y14" s="387"/>
      <c r="Z14" s="387"/>
      <c r="AA14" s="270" t="str">
        <f t="shared" si="1"/>
        <v/>
      </c>
    </row>
    <row r="15" spans="1:27">
      <c r="A15" s="273" t="s">
        <v>244</v>
      </c>
      <c r="B15" s="288" t="s">
        <v>165</v>
      </c>
      <c r="C15" s="293" t="s">
        <v>165</v>
      </c>
      <c r="D15" s="288" t="s">
        <v>165</v>
      </c>
      <c r="E15" s="293" t="s">
        <v>165</v>
      </c>
      <c r="F15" s="288" t="s">
        <v>165</v>
      </c>
      <c r="G15" s="293" t="s">
        <v>165</v>
      </c>
      <c r="H15" s="288" t="s">
        <v>165</v>
      </c>
      <c r="I15" s="371" t="s">
        <v>165</v>
      </c>
      <c r="J15" s="385" t="s">
        <v>165</v>
      </c>
      <c r="K15" s="385" t="s">
        <v>165</v>
      </c>
      <c r="L15" s="385" t="s">
        <v>165</v>
      </c>
      <c r="M15" s="385" t="s">
        <v>165</v>
      </c>
      <c r="N15" s="450" t="s">
        <v>165</v>
      </c>
      <c r="O15" s="317" t="s">
        <v>165</v>
      </c>
      <c r="P15" s="385"/>
      <c r="Q15" s="385"/>
      <c r="R15" s="415"/>
      <c r="S15" s="320"/>
      <c r="T15" s="432"/>
      <c r="U15" s="385"/>
      <c r="V15" s="385"/>
      <c r="W15" s="65" t="str">
        <f t="shared" si="0"/>
        <v/>
      </c>
      <c r="X15" s="385"/>
      <c r="Y15" s="385"/>
      <c r="Z15" s="385"/>
      <c r="AA15" s="270" t="str">
        <f t="shared" si="1"/>
        <v/>
      </c>
    </row>
    <row r="16" spans="1:27">
      <c r="A16" s="273" t="s">
        <v>245</v>
      </c>
      <c r="B16" s="288" t="s">
        <v>165</v>
      </c>
      <c r="C16" s="293" t="s">
        <v>165</v>
      </c>
      <c r="D16" s="288" t="s">
        <v>165</v>
      </c>
      <c r="E16" s="293" t="s">
        <v>165</v>
      </c>
      <c r="F16" s="288" t="s">
        <v>165</v>
      </c>
      <c r="G16" s="293" t="s">
        <v>165</v>
      </c>
      <c r="H16" s="288" t="s">
        <v>165</v>
      </c>
      <c r="I16" s="371" t="s">
        <v>165</v>
      </c>
      <c r="J16" s="385" t="s">
        <v>165</v>
      </c>
      <c r="K16" s="385" t="s">
        <v>165</v>
      </c>
      <c r="L16" s="385" t="s">
        <v>165</v>
      </c>
      <c r="M16" s="385" t="s">
        <v>165</v>
      </c>
      <c r="N16" s="450" t="s">
        <v>165</v>
      </c>
      <c r="O16" s="317" t="s">
        <v>165</v>
      </c>
      <c r="P16" s="385"/>
      <c r="Q16" s="385"/>
      <c r="R16" s="415"/>
      <c r="S16" s="320"/>
      <c r="T16" s="432"/>
      <c r="U16" s="385"/>
      <c r="V16" s="385"/>
      <c r="W16" s="65" t="str">
        <f t="shared" si="0"/>
        <v/>
      </c>
      <c r="X16" s="385"/>
      <c r="Y16" s="385"/>
      <c r="Z16" s="385"/>
      <c r="AA16" s="270" t="str">
        <f t="shared" si="1"/>
        <v/>
      </c>
    </row>
    <row r="17" spans="1:27" ht="14.65" thickBot="1">
      <c r="A17" s="274" t="s">
        <v>246</v>
      </c>
      <c r="B17" s="289" t="s">
        <v>165</v>
      </c>
      <c r="C17" s="303" t="s">
        <v>165</v>
      </c>
      <c r="D17" s="289" t="s">
        <v>165</v>
      </c>
      <c r="E17" s="303" t="s">
        <v>165</v>
      </c>
      <c r="F17" s="289" t="s">
        <v>165</v>
      </c>
      <c r="G17" s="303" t="s">
        <v>165</v>
      </c>
      <c r="H17" s="289" t="s">
        <v>165</v>
      </c>
      <c r="I17" s="380" t="s">
        <v>165</v>
      </c>
      <c r="J17" s="408" t="s">
        <v>165</v>
      </c>
      <c r="K17" s="408" t="s">
        <v>165</v>
      </c>
      <c r="L17" s="408" t="s">
        <v>165</v>
      </c>
      <c r="M17" s="408" t="s">
        <v>165</v>
      </c>
      <c r="N17" s="451" t="s">
        <v>165</v>
      </c>
      <c r="O17" s="348" t="s">
        <v>165</v>
      </c>
      <c r="P17" s="408"/>
      <c r="Q17" s="408"/>
      <c r="R17" s="423"/>
      <c r="S17" s="320"/>
      <c r="T17" s="433"/>
      <c r="U17" s="408"/>
      <c r="V17" s="408"/>
      <c r="W17" s="275" t="str">
        <f t="shared" si="0"/>
        <v/>
      </c>
      <c r="X17" s="408"/>
      <c r="Y17" s="408"/>
      <c r="Z17" s="408"/>
      <c r="AA17" s="272" t="str">
        <f t="shared" si="1"/>
        <v/>
      </c>
    </row>
    <row r="18" spans="1:27" s="215" customFormat="1" ht="14.65" thickBot="1">
      <c r="B18" s="217"/>
      <c r="C18" s="411"/>
      <c r="D18" s="217"/>
      <c r="E18" s="411"/>
      <c r="F18" s="217"/>
      <c r="G18" s="411"/>
      <c r="H18" s="217"/>
      <c r="I18" s="411"/>
      <c r="J18" s="411"/>
      <c r="K18" s="411"/>
      <c r="L18" s="411"/>
      <c r="M18" s="411"/>
      <c r="N18" s="411"/>
      <c r="O18" s="411"/>
      <c r="P18" s="411"/>
      <c r="Q18" s="411"/>
      <c r="R18" s="411"/>
      <c r="S18" s="411"/>
      <c r="T18" s="411"/>
      <c r="U18" s="411"/>
      <c r="V18" s="411"/>
      <c r="X18" s="411"/>
      <c r="Y18" s="411"/>
      <c r="Z18" s="411"/>
    </row>
    <row r="19" spans="1:27" s="54" customFormat="1" ht="15.75" collapsed="1">
      <c r="A19" s="127" t="s">
        <v>365</v>
      </c>
      <c r="B19" s="128" t="s">
        <v>3</v>
      </c>
      <c r="C19" s="305" t="s">
        <v>3</v>
      </c>
      <c r="D19" s="128"/>
      <c r="E19" s="305"/>
      <c r="F19" s="128" t="s">
        <v>3</v>
      </c>
      <c r="G19" s="305" t="s">
        <v>3</v>
      </c>
      <c r="H19" s="128" t="s">
        <v>3</v>
      </c>
      <c r="I19" s="312" t="s">
        <v>3</v>
      </c>
      <c r="J19" s="352"/>
      <c r="K19" s="352"/>
      <c r="L19" s="352"/>
      <c r="M19" s="352"/>
      <c r="N19" s="353"/>
      <c r="O19" s="312"/>
      <c r="P19" s="352"/>
      <c r="Q19" s="352"/>
      <c r="R19" s="354" t="s">
        <v>366</v>
      </c>
      <c r="S19" s="355"/>
      <c r="T19" s="356"/>
      <c r="U19" s="352"/>
      <c r="V19" s="352"/>
      <c r="W19" s="133" t="str">
        <f t="shared" ref="W19:W40" si="2">IF(T19&gt;0,ROUND((U19+V19)/0.25/T19,2)*0.25,"")</f>
        <v/>
      </c>
      <c r="X19" s="352"/>
      <c r="Y19" s="352"/>
      <c r="Z19" s="352"/>
      <c r="AA19" s="134" t="str">
        <f t="shared" ref="AA19" si="3">IF(AND(X19&gt;0,T19&gt;0),ROUND((X19+Y19+Z19)/T19/0.25,2)*0.25,"")</f>
        <v/>
      </c>
    </row>
    <row r="20" spans="1:27" s="54" customFormat="1">
      <c r="A20" s="447"/>
      <c r="B20" s="290" t="s">
        <v>165</v>
      </c>
      <c r="C20" s="306" t="s">
        <v>165</v>
      </c>
      <c r="D20" s="290" t="s">
        <v>165</v>
      </c>
      <c r="E20" s="306" t="s">
        <v>165</v>
      </c>
      <c r="F20" s="290" t="s">
        <v>165</v>
      </c>
      <c r="G20" s="306" t="s">
        <v>165</v>
      </c>
      <c r="H20" s="290" t="s">
        <v>165</v>
      </c>
      <c r="I20" s="313" t="s">
        <v>165</v>
      </c>
      <c r="J20" s="357" t="s">
        <v>165</v>
      </c>
      <c r="K20" s="357" t="s">
        <v>165</v>
      </c>
      <c r="L20" s="357" t="s">
        <v>165</v>
      </c>
      <c r="M20" s="357" t="s">
        <v>165</v>
      </c>
      <c r="N20" s="450" t="s">
        <v>165</v>
      </c>
      <c r="O20" s="317" t="s">
        <v>165</v>
      </c>
      <c r="P20" s="357"/>
      <c r="Q20" s="357"/>
      <c r="R20" s="358"/>
      <c r="S20" s="355"/>
      <c r="T20" s="359"/>
      <c r="U20" s="357"/>
      <c r="V20" s="357"/>
      <c r="W20" s="53" t="str">
        <f t="shared" si="2"/>
        <v/>
      </c>
      <c r="X20" s="357"/>
      <c r="Y20" s="357"/>
      <c r="Z20" s="357"/>
      <c r="AA20" s="117" t="str">
        <f>IF(AND(X20&gt;0,T20&gt;0),ROUND((X20+Y20+Z20)/T20/0.25,2)*0.25,"")</f>
        <v/>
      </c>
    </row>
    <row r="21" spans="1:27" s="54" customFormat="1">
      <c r="A21" s="447"/>
      <c r="B21" s="290" t="s">
        <v>165</v>
      </c>
      <c r="C21" s="306" t="s">
        <v>165</v>
      </c>
      <c r="D21" s="290" t="s">
        <v>165</v>
      </c>
      <c r="E21" s="306" t="s">
        <v>165</v>
      </c>
      <c r="F21" s="290" t="s">
        <v>165</v>
      </c>
      <c r="G21" s="306" t="s">
        <v>165</v>
      </c>
      <c r="H21" s="290" t="s">
        <v>165</v>
      </c>
      <c r="I21" s="313" t="s">
        <v>165</v>
      </c>
      <c r="J21" s="357" t="s">
        <v>165</v>
      </c>
      <c r="K21" s="357" t="s">
        <v>165</v>
      </c>
      <c r="L21" s="357" t="s">
        <v>165</v>
      </c>
      <c r="M21" s="357" t="s">
        <v>165</v>
      </c>
      <c r="N21" s="450" t="s">
        <v>165</v>
      </c>
      <c r="O21" s="317" t="s">
        <v>165</v>
      </c>
      <c r="P21" s="357"/>
      <c r="Q21" s="357"/>
      <c r="R21" s="358"/>
      <c r="S21" s="355"/>
      <c r="T21" s="359"/>
      <c r="U21" s="357"/>
      <c r="V21" s="357"/>
      <c r="W21" s="53" t="str">
        <f t="shared" ref="W21:W30" si="4">IF(T21&gt;0,ROUND((U21+V21)/0.25/T21,2)*0.25,"")</f>
        <v/>
      </c>
      <c r="X21" s="357"/>
      <c r="Y21" s="357"/>
      <c r="Z21" s="357"/>
      <c r="AA21" s="117" t="str">
        <f t="shared" ref="AA21:AA30" si="5">IF(AND(X21&gt;0,T21&gt;0),ROUND((X21+Y21+Z21)/T21/0.25,2)*0.25,"")</f>
        <v/>
      </c>
    </row>
    <row r="22" spans="1:27" s="54" customFormat="1">
      <c r="A22" s="447"/>
      <c r="B22" s="290" t="s">
        <v>165</v>
      </c>
      <c r="C22" s="306" t="s">
        <v>165</v>
      </c>
      <c r="D22" s="290" t="s">
        <v>165</v>
      </c>
      <c r="E22" s="306" t="s">
        <v>165</v>
      </c>
      <c r="F22" s="290" t="s">
        <v>165</v>
      </c>
      <c r="G22" s="306" t="s">
        <v>165</v>
      </c>
      <c r="H22" s="290" t="s">
        <v>165</v>
      </c>
      <c r="I22" s="313" t="s">
        <v>165</v>
      </c>
      <c r="J22" s="357" t="s">
        <v>165</v>
      </c>
      <c r="K22" s="357" t="s">
        <v>165</v>
      </c>
      <c r="L22" s="357" t="s">
        <v>165</v>
      </c>
      <c r="M22" s="357" t="s">
        <v>165</v>
      </c>
      <c r="N22" s="450" t="s">
        <v>165</v>
      </c>
      <c r="O22" s="317" t="s">
        <v>165</v>
      </c>
      <c r="P22" s="357"/>
      <c r="Q22" s="357"/>
      <c r="R22" s="358"/>
      <c r="S22" s="355"/>
      <c r="T22" s="359"/>
      <c r="U22" s="357"/>
      <c r="V22" s="357"/>
      <c r="W22" s="53" t="str">
        <f t="shared" si="4"/>
        <v/>
      </c>
      <c r="X22" s="357"/>
      <c r="Y22" s="357"/>
      <c r="Z22" s="357"/>
      <c r="AA22" s="117" t="str">
        <f t="shared" si="5"/>
        <v/>
      </c>
    </row>
    <row r="23" spans="1:27" s="54" customFormat="1">
      <c r="A23" s="447"/>
      <c r="B23" s="290" t="s">
        <v>165</v>
      </c>
      <c r="C23" s="306" t="s">
        <v>165</v>
      </c>
      <c r="D23" s="290" t="s">
        <v>165</v>
      </c>
      <c r="E23" s="306" t="s">
        <v>165</v>
      </c>
      <c r="F23" s="290" t="s">
        <v>165</v>
      </c>
      <c r="G23" s="306" t="s">
        <v>165</v>
      </c>
      <c r="H23" s="290" t="s">
        <v>165</v>
      </c>
      <c r="I23" s="313" t="s">
        <v>165</v>
      </c>
      <c r="J23" s="357" t="s">
        <v>165</v>
      </c>
      <c r="K23" s="357" t="s">
        <v>165</v>
      </c>
      <c r="L23" s="357" t="s">
        <v>165</v>
      </c>
      <c r="M23" s="357" t="s">
        <v>165</v>
      </c>
      <c r="N23" s="450" t="s">
        <v>165</v>
      </c>
      <c r="O23" s="317" t="s">
        <v>165</v>
      </c>
      <c r="P23" s="357"/>
      <c r="Q23" s="357"/>
      <c r="R23" s="358"/>
      <c r="S23" s="355"/>
      <c r="T23" s="359"/>
      <c r="U23" s="357"/>
      <c r="V23" s="357"/>
      <c r="W23" s="53" t="str">
        <f t="shared" si="4"/>
        <v/>
      </c>
      <c r="X23" s="357"/>
      <c r="Y23" s="357"/>
      <c r="Z23" s="357"/>
      <c r="AA23" s="117" t="str">
        <f t="shared" si="5"/>
        <v/>
      </c>
    </row>
    <row r="24" spans="1:27" s="54" customFormat="1">
      <c r="A24" s="447"/>
      <c r="B24" s="290" t="s">
        <v>165</v>
      </c>
      <c r="C24" s="306" t="s">
        <v>165</v>
      </c>
      <c r="D24" s="290" t="s">
        <v>165</v>
      </c>
      <c r="E24" s="306" t="s">
        <v>165</v>
      </c>
      <c r="F24" s="290" t="s">
        <v>165</v>
      </c>
      <c r="G24" s="306" t="s">
        <v>165</v>
      </c>
      <c r="H24" s="290" t="s">
        <v>165</v>
      </c>
      <c r="I24" s="313" t="s">
        <v>165</v>
      </c>
      <c r="J24" s="357" t="s">
        <v>165</v>
      </c>
      <c r="K24" s="357" t="s">
        <v>165</v>
      </c>
      <c r="L24" s="357" t="s">
        <v>165</v>
      </c>
      <c r="M24" s="357" t="s">
        <v>165</v>
      </c>
      <c r="N24" s="450" t="s">
        <v>165</v>
      </c>
      <c r="O24" s="317" t="s">
        <v>165</v>
      </c>
      <c r="P24" s="357"/>
      <c r="Q24" s="357"/>
      <c r="R24" s="358"/>
      <c r="S24" s="355"/>
      <c r="T24" s="359"/>
      <c r="U24" s="357"/>
      <c r="V24" s="357"/>
      <c r="W24" s="53" t="str">
        <f t="shared" si="4"/>
        <v/>
      </c>
      <c r="X24" s="357"/>
      <c r="Y24" s="357"/>
      <c r="Z24" s="357"/>
      <c r="AA24" s="117" t="str">
        <f t="shared" si="5"/>
        <v/>
      </c>
    </row>
    <row r="25" spans="1:27" s="54" customFormat="1">
      <c r="A25" s="447"/>
      <c r="B25" s="290" t="s">
        <v>165</v>
      </c>
      <c r="C25" s="306" t="s">
        <v>165</v>
      </c>
      <c r="D25" s="290" t="s">
        <v>165</v>
      </c>
      <c r="E25" s="306" t="s">
        <v>165</v>
      </c>
      <c r="F25" s="290" t="s">
        <v>165</v>
      </c>
      <c r="G25" s="306" t="s">
        <v>165</v>
      </c>
      <c r="H25" s="290" t="s">
        <v>165</v>
      </c>
      <c r="I25" s="313" t="s">
        <v>165</v>
      </c>
      <c r="J25" s="357" t="s">
        <v>165</v>
      </c>
      <c r="K25" s="357" t="s">
        <v>165</v>
      </c>
      <c r="L25" s="357" t="s">
        <v>165</v>
      </c>
      <c r="M25" s="357" t="s">
        <v>165</v>
      </c>
      <c r="N25" s="450" t="s">
        <v>165</v>
      </c>
      <c r="O25" s="317" t="s">
        <v>165</v>
      </c>
      <c r="P25" s="357"/>
      <c r="Q25" s="357"/>
      <c r="R25" s="358"/>
      <c r="S25" s="355"/>
      <c r="T25" s="359"/>
      <c r="U25" s="357"/>
      <c r="V25" s="357"/>
      <c r="W25" s="53" t="str">
        <f t="shared" si="4"/>
        <v/>
      </c>
      <c r="X25" s="357"/>
      <c r="Y25" s="357"/>
      <c r="Z25" s="357"/>
      <c r="AA25" s="117" t="str">
        <f t="shared" si="5"/>
        <v/>
      </c>
    </row>
    <row r="26" spans="1:27" s="54" customFormat="1">
      <c r="A26" s="447"/>
      <c r="B26" s="290" t="s">
        <v>165</v>
      </c>
      <c r="C26" s="306" t="s">
        <v>165</v>
      </c>
      <c r="D26" s="290" t="s">
        <v>165</v>
      </c>
      <c r="E26" s="306" t="s">
        <v>165</v>
      </c>
      <c r="F26" s="290" t="s">
        <v>165</v>
      </c>
      <c r="G26" s="306" t="s">
        <v>165</v>
      </c>
      <c r="H26" s="290" t="s">
        <v>165</v>
      </c>
      <c r="I26" s="313" t="s">
        <v>165</v>
      </c>
      <c r="J26" s="357" t="s">
        <v>165</v>
      </c>
      <c r="K26" s="357" t="s">
        <v>165</v>
      </c>
      <c r="L26" s="357" t="s">
        <v>165</v>
      </c>
      <c r="M26" s="357" t="s">
        <v>165</v>
      </c>
      <c r="N26" s="450" t="s">
        <v>165</v>
      </c>
      <c r="O26" s="317" t="s">
        <v>165</v>
      </c>
      <c r="P26" s="357"/>
      <c r="Q26" s="357"/>
      <c r="R26" s="358"/>
      <c r="S26" s="355"/>
      <c r="T26" s="359"/>
      <c r="U26" s="357"/>
      <c r="V26" s="357"/>
      <c r="W26" s="53" t="str">
        <f t="shared" si="4"/>
        <v/>
      </c>
      <c r="X26" s="357"/>
      <c r="Y26" s="357"/>
      <c r="Z26" s="357"/>
      <c r="AA26" s="117" t="str">
        <f t="shared" si="5"/>
        <v/>
      </c>
    </row>
    <row r="27" spans="1:27" s="54" customFormat="1">
      <c r="A27" s="447"/>
      <c r="B27" s="290" t="s">
        <v>165</v>
      </c>
      <c r="C27" s="306" t="s">
        <v>165</v>
      </c>
      <c r="D27" s="290" t="s">
        <v>165</v>
      </c>
      <c r="E27" s="306" t="s">
        <v>165</v>
      </c>
      <c r="F27" s="290" t="s">
        <v>165</v>
      </c>
      <c r="G27" s="306" t="s">
        <v>165</v>
      </c>
      <c r="H27" s="290" t="s">
        <v>165</v>
      </c>
      <c r="I27" s="313" t="s">
        <v>165</v>
      </c>
      <c r="J27" s="357" t="s">
        <v>165</v>
      </c>
      <c r="K27" s="357" t="s">
        <v>165</v>
      </c>
      <c r="L27" s="357" t="s">
        <v>165</v>
      </c>
      <c r="M27" s="357" t="s">
        <v>165</v>
      </c>
      <c r="N27" s="450" t="s">
        <v>165</v>
      </c>
      <c r="O27" s="317" t="s">
        <v>165</v>
      </c>
      <c r="P27" s="357"/>
      <c r="Q27" s="357"/>
      <c r="R27" s="358"/>
      <c r="S27" s="355"/>
      <c r="T27" s="359"/>
      <c r="U27" s="357"/>
      <c r="V27" s="357"/>
      <c r="W27" s="53" t="str">
        <f t="shared" si="4"/>
        <v/>
      </c>
      <c r="X27" s="357"/>
      <c r="Y27" s="357"/>
      <c r="Z27" s="357"/>
      <c r="AA27" s="117" t="str">
        <f t="shared" si="5"/>
        <v/>
      </c>
    </row>
    <row r="28" spans="1:27" s="54" customFormat="1">
      <c r="A28" s="447"/>
      <c r="B28" s="290" t="s">
        <v>165</v>
      </c>
      <c r="C28" s="306" t="s">
        <v>165</v>
      </c>
      <c r="D28" s="290" t="s">
        <v>165</v>
      </c>
      <c r="E28" s="306" t="s">
        <v>165</v>
      </c>
      <c r="F28" s="290" t="s">
        <v>165</v>
      </c>
      <c r="G28" s="306" t="s">
        <v>165</v>
      </c>
      <c r="H28" s="290" t="s">
        <v>165</v>
      </c>
      <c r="I28" s="313" t="s">
        <v>165</v>
      </c>
      <c r="J28" s="357" t="s">
        <v>165</v>
      </c>
      <c r="K28" s="357" t="s">
        <v>165</v>
      </c>
      <c r="L28" s="357" t="s">
        <v>165</v>
      </c>
      <c r="M28" s="357" t="s">
        <v>165</v>
      </c>
      <c r="N28" s="450" t="s">
        <v>165</v>
      </c>
      <c r="O28" s="317" t="s">
        <v>165</v>
      </c>
      <c r="P28" s="357"/>
      <c r="Q28" s="357"/>
      <c r="R28" s="358"/>
      <c r="S28" s="355"/>
      <c r="T28" s="359"/>
      <c r="U28" s="357"/>
      <c r="V28" s="357"/>
      <c r="W28" s="53" t="str">
        <f t="shared" si="4"/>
        <v/>
      </c>
      <c r="X28" s="357"/>
      <c r="Y28" s="357"/>
      <c r="Z28" s="357"/>
      <c r="AA28" s="117" t="str">
        <f t="shared" si="5"/>
        <v/>
      </c>
    </row>
    <row r="29" spans="1:27" s="54" customFormat="1">
      <c r="A29" s="447"/>
      <c r="B29" s="290" t="s">
        <v>165</v>
      </c>
      <c r="C29" s="306" t="s">
        <v>165</v>
      </c>
      <c r="D29" s="290" t="s">
        <v>165</v>
      </c>
      <c r="E29" s="306" t="s">
        <v>165</v>
      </c>
      <c r="F29" s="290" t="s">
        <v>165</v>
      </c>
      <c r="G29" s="306" t="s">
        <v>165</v>
      </c>
      <c r="H29" s="290" t="s">
        <v>165</v>
      </c>
      <c r="I29" s="313" t="s">
        <v>165</v>
      </c>
      <c r="J29" s="357" t="s">
        <v>165</v>
      </c>
      <c r="K29" s="357" t="s">
        <v>165</v>
      </c>
      <c r="L29" s="357" t="s">
        <v>165</v>
      </c>
      <c r="M29" s="357" t="s">
        <v>165</v>
      </c>
      <c r="N29" s="450" t="s">
        <v>165</v>
      </c>
      <c r="O29" s="317" t="s">
        <v>165</v>
      </c>
      <c r="P29" s="357"/>
      <c r="Q29" s="357"/>
      <c r="R29" s="358"/>
      <c r="S29" s="355"/>
      <c r="T29" s="359"/>
      <c r="U29" s="357"/>
      <c r="V29" s="357"/>
      <c r="W29" s="53" t="str">
        <f t="shared" si="4"/>
        <v/>
      </c>
      <c r="X29" s="357"/>
      <c r="Y29" s="357"/>
      <c r="Z29" s="357"/>
      <c r="AA29" s="117" t="str">
        <f t="shared" si="5"/>
        <v/>
      </c>
    </row>
    <row r="30" spans="1:27" s="54" customFormat="1">
      <c r="A30" s="447"/>
      <c r="B30" s="290" t="s">
        <v>165</v>
      </c>
      <c r="C30" s="306" t="s">
        <v>165</v>
      </c>
      <c r="D30" s="290" t="s">
        <v>165</v>
      </c>
      <c r="E30" s="306" t="s">
        <v>165</v>
      </c>
      <c r="F30" s="290" t="s">
        <v>165</v>
      </c>
      <c r="G30" s="306" t="s">
        <v>165</v>
      </c>
      <c r="H30" s="290" t="s">
        <v>165</v>
      </c>
      <c r="I30" s="313" t="s">
        <v>165</v>
      </c>
      <c r="J30" s="357" t="s">
        <v>165</v>
      </c>
      <c r="K30" s="357" t="s">
        <v>165</v>
      </c>
      <c r="L30" s="357" t="s">
        <v>165</v>
      </c>
      <c r="M30" s="357" t="s">
        <v>165</v>
      </c>
      <c r="N30" s="450" t="s">
        <v>165</v>
      </c>
      <c r="O30" s="317" t="s">
        <v>165</v>
      </c>
      <c r="P30" s="357"/>
      <c r="Q30" s="357"/>
      <c r="R30" s="358"/>
      <c r="S30" s="355"/>
      <c r="T30" s="359"/>
      <c r="U30" s="357"/>
      <c r="V30" s="357"/>
      <c r="W30" s="53" t="str">
        <f t="shared" si="4"/>
        <v/>
      </c>
      <c r="X30" s="357"/>
      <c r="Y30" s="357"/>
      <c r="Z30" s="357"/>
      <c r="AA30" s="117" t="str">
        <f t="shared" si="5"/>
        <v/>
      </c>
    </row>
    <row r="31" spans="1:27" s="54" customFormat="1">
      <c r="A31" s="447"/>
      <c r="B31" s="290" t="s">
        <v>165</v>
      </c>
      <c r="C31" s="306" t="s">
        <v>165</v>
      </c>
      <c r="D31" s="290" t="s">
        <v>165</v>
      </c>
      <c r="E31" s="306" t="s">
        <v>165</v>
      </c>
      <c r="F31" s="290" t="s">
        <v>165</v>
      </c>
      <c r="G31" s="306" t="s">
        <v>165</v>
      </c>
      <c r="H31" s="290" t="s">
        <v>165</v>
      </c>
      <c r="I31" s="313" t="s">
        <v>165</v>
      </c>
      <c r="J31" s="357" t="s">
        <v>165</v>
      </c>
      <c r="K31" s="357" t="s">
        <v>165</v>
      </c>
      <c r="L31" s="357" t="s">
        <v>165</v>
      </c>
      <c r="M31" s="357" t="s">
        <v>165</v>
      </c>
      <c r="N31" s="450" t="s">
        <v>165</v>
      </c>
      <c r="O31" s="317" t="s">
        <v>165</v>
      </c>
      <c r="P31" s="357"/>
      <c r="Q31" s="357"/>
      <c r="R31" s="358"/>
      <c r="S31" s="355"/>
      <c r="T31" s="359"/>
      <c r="U31" s="357"/>
      <c r="V31" s="357"/>
      <c r="W31" s="53" t="str">
        <f t="shared" si="2"/>
        <v/>
      </c>
      <c r="X31" s="357"/>
      <c r="Y31" s="357"/>
      <c r="Z31" s="357"/>
      <c r="AA31" s="117" t="str">
        <f t="shared" ref="AA31:AA39" si="6">IF(AND(X31&gt;0,T31&gt;0),ROUND((X31+Y31+Z31)/T31/0.25,2)*0.25,"")</f>
        <v/>
      </c>
    </row>
    <row r="32" spans="1:27" s="54" customFormat="1">
      <c r="A32" s="447"/>
      <c r="B32" s="290" t="s">
        <v>165</v>
      </c>
      <c r="C32" s="306" t="s">
        <v>165</v>
      </c>
      <c r="D32" s="290" t="s">
        <v>165</v>
      </c>
      <c r="E32" s="306" t="s">
        <v>165</v>
      </c>
      <c r="F32" s="290" t="s">
        <v>165</v>
      </c>
      <c r="G32" s="306" t="s">
        <v>165</v>
      </c>
      <c r="H32" s="290" t="s">
        <v>165</v>
      </c>
      <c r="I32" s="313" t="s">
        <v>165</v>
      </c>
      <c r="J32" s="357" t="s">
        <v>165</v>
      </c>
      <c r="K32" s="357" t="s">
        <v>165</v>
      </c>
      <c r="L32" s="357" t="s">
        <v>165</v>
      </c>
      <c r="M32" s="357" t="s">
        <v>165</v>
      </c>
      <c r="N32" s="450" t="s">
        <v>165</v>
      </c>
      <c r="O32" s="317" t="s">
        <v>165</v>
      </c>
      <c r="P32" s="357"/>
      <c r="Q32" s="357"/>
      <c r="R32" s="358"/>
      <c r="S32" s="355"/>
      <c r="T32" s="359"/>
      <c r="U32" s="357"/>
      <c r="V32" s="357"/>
      <c r="W32" s="53" t="str">
        <f t="shared" si="2"/>
        <v/>
      </c>
      <c r="X32" s="357"/>
      <c r="Y32" s="357"/>
      <c r="Z32" s="357"/>
      <c r="AA32" s="117" t="str">
        <f t="shared" si="6"/>
        <v/>
      </c>
    </row>
    <row r="33" spans="1:27" s="54" customFormat="1">
      <c r="A33" s="447"/>
      <c r="B33" s="290"/>
      <c r="C33" s="306" t="s">
        <v>165</v>
      </c>
      <c r="D33" s="290" t="s">
        <v>165</v>
      </c>
      <c r="E33" s="306" t="s">
        <v>165</v>
      </c>
      <c r="F33" s="290" t="s">
        <v>165</v>
      </c>
      <c r="G33" s="306" t="s">
        <v>165</v>
      </c>
      <c r="H33" s="290" t="s">
        <v>165</v>
      </c>
      <c r="I33" s="313" t="s">
        <v>165</v>
      </c>
      <c r="J33" s="357" t="s">
        <v>165</v>
      </c>
      <c r="K33" s="357" t="s">
        <v>165</v>
      </c>
      <c r="L33" s="357" t="s">
        <v>165</v>
      </c>
      <c r="M33" s="357" t="s">
        <v>165</v>
      </c>
      <c r="N33" s="450" t="s">
        <v>165</v>
      </c>
      <c r="O33" s="317" t="s">
        <v>165</v>
      </c>
      <c r="P33" s="357"/>
      <c r="Q33" s="357"/>
      <c r="R33" s="358"/>
      <c r="S33" s="355"/>
      <c r="T33" s="359"/>
      <c r="U33" s="357"/>
      <c r="V33" s="357"/>
      <c r="W33" s="53" t="str">
        <f t="shared" si="2"/>
        <v/>
      </c>
      <c r="X33" s="357"/>
      <c r="Y33" s="357"/>
      <c r="Z33" s="357"/>
      <c r="AA33" s="117" t="str">
        <f t="shared" si="6"/>
        <v/>
      </c>
    </row>
    <row r="34" spans="1:27" s="54" customFormat="1">
      <c r="A34" s="447"/>
      <c r="B34" s="290" t="s">
        <v>165</v>
      </c>
      <c r="C34" s="306" t="s">
        <v>165</v>
      </c>
      <c r="D34" s="290" t="s">
        <v>165</v>
      </c>
      <c r="E34" s="306" t="s">
        <v>165</v>
      </c>
      <c r="F34" s="290" t="s">
        <v>165</v>
      </c>
      <c r="G34" s="306" t="s">
        <v>165</v>
      </c>
      <c r="H34" s="290" t="s">
        <v>165</v>
      </c>
      <c r="I34" s="313" t="s">
        <v>165</v>
      </c>
      <c r="J34" s="357" t="s">
        <v>165</v>
      </c>
      <c r="K34" s="357" t="s">
        <v>165</v>
      </c>
      <c r="L34" s="357" t="s">
        <v>165</v>
      </c>
      <c r="M34" s="357" t="s">
        <v>165</v>
      </c>
      <c r="N34" s="450" t="s">
        <v>165</v>
      </c>
      <c r="O34" s="317" t="s">
        <v>165</v>
      </c>
      <c r="P34" s="357"/>
      <c r="Q34" s="357"/>
      <c r="R34" s="358"/>
      <c r="S34" s="355"/>
      <c r="T34" s="359"/>
      <c r="U34" s="357"/>
      <c r="V34" s="357"/>
      <c r="W34" s="53" t="str">
        <f t="shared" si="2"/>
        <v/>
      </c>
      <c r="X34" s="357"/>
      <c r="Y34" s="357"/>
      <c r="Z34" s="357"/>
      <c r="AA34" s="117" t="str">
        <f t="shared" si="6"/>
        <v/>
      </c>
    </row>
    <row r="35" spans="1:27" s="54" customFormat="1">
      <c r="A35" s="447"/>
      <c r="B35" s="290" t="s">
        <v>165</v>
      </c>
      <c r="C35" s="306" t="s">
        <v>165</v>
      </c>
      <c r="D35" s="290" t="s">
        <v>165</v>
      </c>
      <c r="E35" s="306" t="s">
        <v>165</v>
      </c>
      <c r="F35" s="290" t="s">
        <v>165</v>
      </c>
      <c r="G35" s="306" t="s">
        <v>165</v>
      </c>
      <c r="H35" s="290" t="s">
        <v>165</v>
      </c>
      <c r="I35" s="313" t="s">
        <v>165</v>
      </c>
      <c r="J35" s="357" t="s">
        <v>165</v>
      </c>
      <c r="K35" s="357" t="s">
        <v>165</v>
      </c>
      <c r="L35" s="357" t="s">
        <v>165</v>
      </c>
      <c r="M35" s="357" t="s">
        <v>165</v>
      </c>
      <c r="N35" s="450" t="s">
        <v>165</v>
      </c>
      <c r="O35" s="317" t="s">
        <v>165</v>
      </c>
      <c r="P35" s="357"/>
      <c r="Q35" s="357"/>
      <c r="R35" s="358"/>
      <c r="S35" s="355"/>
      <c r="T35" s="359"/>
      <c r="U35" s="357"/>
      <c r="V35" s="357"/>
      <c r="W35" s="53" t="str">
        <f t="shared" si="2"/>
        <v/>
      </c>
      <c r="X35" s="357"/>
      <c r="Y35" s="357"/>
      <c r="Z35" s="357"/>
      <c r="AA35" s="117" t="str">
        <f t="shared" si="6"/>
        <v/>
      </c>
    </row>
    <row r="36" spans="1:27" s="54" customFormat="1">
      <c r="A36" s="447"/>
      <c r="B36" s="290" t="s">
        <v>165</v>
      </c>
      <c r="C36" s="306" t="s">
        <v>165</v>
      </c>
      <c r="D36" s="290" t="s">
        <v>165</v>
      </c>
      <c r="E36" s="306" t="s">
        <v>165</v>
      </c>
      <c r="F36" s="290" t="s">
        <v>165</v>
      </c>
      <c r="G36" s="306" t="s">
        <v>165</v>
      </c>
      <c r="H36" s="290" t="s">
        <v>165</v>
      </c>
      <c r="I36" s="313" t="s">
        <v>165</v>
      </c>
      <c r="J36" s="357" t="s">
        <v>165</v>
      </c>
      <c r="K36" s="357" t="s">
        <v>165</v>
      </c>
      <c r="L36" s="357" t="s">
        <v>165</v>
      </c>
      <c r="M36" s="357" t="s">
        <v>165</v>
      </c>
      <c r="N36" s="450" t="s">
        <v>165</v>
      </c>
      <c r="O36" s="317" t="s">
        <v>165</v>
      </c>
      <c r="P36" s="357"/>
      <c r="Q36" s="357"/>
      <c r="R36" s="358"/>
      <c r="S36" s="355"/>
      <c r="T36" s="359"/>
      <c r="U36" s="357"/>
      <c r="V36" s="357"/>
      <c r="W36" s="53" t="str">
        <f t="shared" si="2"/>
        <v/>
      </c>
      <c r="X36" s="357"/>
      <c r="Y36" s="357"/>
      <c r="Z36" s="357"/>
      <c r="AA36" s="117" t="str">
        <f t="shared" si="6"/>
        <v/>
      </c>
    </row>
    <row r="37" spans="1:27" s="54" customFormat="1">
      <c r="A37" s="447"/>
      <c r="B37" s="290" t="s">
        <v>165</v>
      </c>
      <c r="C37" s="306" t="s">
        <v>165</v>
      </c>
      <c r="D37" s="290" t="s">
        <v>165</v>
      </c>
      <c r="E37" s="306" t="s">
        <v>165</v>
      </c>
      <c r="F37" s="290" t="s">
        <v>165</v>
      </c>
      <c r="G37" s="306" t="s">
        <v>165</v>
      </c>
      <c r="H37" s="290" t="s">
        <v>165</v>
      </c>
      <c r="I37" s="313" t="s">
        <v>165</v>
      </c>
      <c r="J37" s="357" t="s">
        <v>165</v>
      </c>
      <c r="K37" s="357" t="s">
        <v>165</v>
      </c>
      <c r="L37" s="357" t="s">
        <v>165</v>
      </c>
      <c r="M37" s="357" t="s">
        <v>165</v>
      </c>
      <c r="N37" s="450" t="s">
        <v>165</v>
      </c>
      <c r="O37" s="317" t="s">
        <v>165</v>
      </c>
      <c r="P37" s="357"/>
      <c r="Q37" s="357"/>
      <c r="R37" s="358"/>
      <c r="S37" s="355"/>
      <c r="T37" s="359"/>
      <c r="U37" s="357"/>
      <c r="V37" s="357"/>
      <c r="W37" s="53" t="str">
        <f t="shared" si="2"/>
        <v/>
      </c>
      <c r="X37" s="357"/>
      <c r="Y37" s="357"/>
      <c r="Z37" s="357"/>
      <c r="AA37" s="117" t="str">
        <f t="shared" si="6"/>
        <v/>
      </c>
    </row>
    <row r="38" spans="1:27" s="54" customFormat="1">
      <c r="A38" s="447"/>
      <c r="B38" s="290" t="s">
        <v>165</v>
      </c>
      <c r="C38" s="306" t="s">
        <v>165</v>
      </c>
      <c r="D38" s="290" t="s">
        <v>165</v>
      </c>
      <c r="E38" s="306" t="s">
        <v>165</v>
      </c>
      <c r="F38" s="290" t="s">
        <v>165</v>
      </c>
      <c r="G38" s="306" t="s">
        <v>165</v>
      </c>
      <c r="H38" s="290" t="s">
        <v>165</v>
      </c>
      <c r="I38" s="313" t="s">
        <v>165</v>
      </c>
      <c r="J38" s="357" t="s">
        <v>165</v>
      </c>
      <c r="K38" s="357" t="s">
        <v>165</v>
      </c>
      <c r="L38" s="357" t="s">
        <v>165</v>
      </c>
      <c r="M38" s="357" t="s">
        <v>165</v>
      </c>
      <c r="N38" s="450" t="s">
        <v>165</v>
      </c>
      <c r="O38" s="317" t="s">
        <v>165</v>
      </c>
      <c r="P38" s="357"/>
      <c r="Q38" s="357"/>
      <c r="R38" s="358"/>
      <c r="S38" s="355"/>
      <c r="T38" s="359"/>
      <c r="U38" s="357"/>
      <c r="V38" s="357"/>
      <c r="W38" s="53" t="str">
        <f t="shared" si="2"/>
        <v/>
      </c>
      <c r="X38" s="357"/>
      <c r="Y38" s="357"/>
      <c r="Z38" s="357"/>
      <c r="AA38" s="117" t="str">
        <f t="shared" si="6"/>
        <v/>
      </c>
    </row>
    <row r="39" spans="1:27" s="54" customFormat="1">
      <c r="A39" s="447"/>
      <c r="B39" s="290" t="s">
        <v>165</v>
      </c>
      <c r="C39" s="306" t="s">
        <v>165</v>
      </c>
      <c r="D39" s="290" t="s">
        <v>165</v>
      </c>
      <c r="E39" s="306" t="s">
        <v>165</v>
      </c>
      <c r="F39" s="290" t="s">
        <v>165</v>
      </c>
      <c r="G39" s="306" t="s">
        <v>165</v>
      </c>
      <c r="H39" s="290" t="s">
        <v>165</v>
      </c>
      <c r="I39" s="313" t="s">
        <v>165</v>
      </c>
      <c r="J39" s="357" t="s">
        <v>165</v>
      </c>
      <c r="K39" s="357" t="s">
        <v>165</v>
      </c>
      <c r="L39" s="357" t="s">
        <v>165</v>
      </c>
      <c r="M39" s="357" t="s">
        <v>165</v>
      </c>
      <c r="N39" s="450" t="s">
        <v>165</v>
      </c>
      <c r="O39" s="317" t="s">
        <v>165</v>
      </c>
      <c r="P39" s="357"/>
      <c r="Q39" s="357"/>
      <c r="R39" s="358"/>
      <c r="S39" s="355"/>
      <c r="T39" s="359"/>
      <c r="U39" s="357"/>
      <c r="V39" s="357"/>
      <c r="W39" s="53" t="str">
        <f t="shared" si="2"/>
        <v/>
      </c>
      <c r="X39" s="357"/>
      <c r="Y39" s="357"/>
      <c r="Z39" s="357"/>
      <c r="AA39" s="117" t="str">
        <f t="shared" si="6"/>
        <v/>
      </c>
    </row>
    <row r="40" spans="1:27" s="54" customFormat="1" ht="14.65" thickBot="1">
      <c r="A40" s="448"/>
      <c r="B40" s="291" t="s">
        <v>165</v>
      </c>
      <c r="C40" s="307" t="s">
        <v>165</v>
      </c>
      <c r="D40" s="291" t="s">
        <v>165</v>
      </c>
      <c r="E40" s="307" t="s">
        <v>165</v>
      </c>
      <c r="F40" s="291" t="s">
        <v>165</v>
      </c>
      <c r="G40" s="307" t="s">
        <v>165</v>
      </c>
      <c r="H40" s="291" t="s">
        <v>165</v>
      </c>
      <c r="I40" s="314" t="s">
        <v>165</v>
      </c>
      <c r="J40" s="360" t="s">
        <v>165</v>
      </c>
      <c r="K40" s="360" t="s">
        <v>165</v>
      </c>
      <c r="L40" s="360" t="s">
        <v>165</v>
      </c>
      <c r="M40" s="360" t="s">
        <v>165</v>
      </c>
      <c r="N40" s="451" t="s">
        <v>165</v>
      </c>
      <c r="O40" s="348" t="s">
        <v>165</v>
      </c>
      <c r="P40" s="360"/>
      <c r="Q40" s="360"/>
      <c r="R40" s="361"/>
      <c r="S40" s="355"/>
      <c r="T40" s="362"/>
      <c r="U40" s="360"/>
      <c r="V40" s="360"/>
      <c r="W40" s="120" t="str">
        <f t="shared" si="2"/>
        <v/>
      </c>
      <c r="X40" s="360"/>
      <c r="Y40" s="360"/>
      <c r="Z40" s="360"/>
      <c r="AA40" s="121" t="str">
        <f>IF(AND(X40&gt;0,T40&gt;0),ROUND((X40+Y40+Z40)/T40/0.25,2)*0.25,"")</f>
        <v/>
      </c>
    </row>
    <row r="41" spans="1:27" s="212" customFormat="1">
      <c r="B41" s="213"/>
      <c r="C41" s="213"/>
      <c r="D41" s="213"/>
      <c r="E41" s="213"/>
      <c r="F41" s="213"/>
      <c r="G41" s="213"/>
      <c r="H41" s="213"/>
      <c r="I41" s="213"/>
      <c r="J41" s="213"/>
      <c r="K41" s="213"/>
      <c r="L41" s="213"/>
      <c r="M41" s="213"/>
      <c r="N41" s="213"/>
      <c r="O41" s="213"/>
      <c r="P41" s="213"/>
      <c r="Q41" s="213"/>
      <c r="R41" s="213"/>
      <c r="S41" s="214"/>
    </row>
  </sheetData>
  <sheetProtection algorithmName="SHA-512" hashValue="dp7l5eo8d8Qx8jwG4Sm4JmL7oR60CVgEyod+uDLvnk1+QPXFVkOMDqviRVxmHV09waauEhFD3ewzq3ffQbgtJQ==" saltValue="inFB8Q65XbgpAcjYTosF2w=="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
  </protectedRanges>
  <customSheetViews>
    <customSheetView guid="{F2B8230D-1091-8949-8C9D-615C5D1DBFF7}" scale="165" topLeftCell="A3">
      <selection sqref="A1:O2"/>
      <pageMargins left="0.7" right="0.7" top="0.78740157499999996" bottom="0.78740157499999996" header="0.3" footer="0.3"/>
    </customSheetView>
  </customSheetViews>
  <mergeCells count="26">
    <mergeCell ref="N4:O4"/>
    <mergeCell ref="B5:C5"/>
    <mergeCell ref="D5:E5"/>
    <mergeCell ref="F5:G5"/>
    <mergeCell ref="H5:I5"/>
    <mergeCell ref="H4:I4"/>
    <mergeCell ref="H1:I3"/>
    <mergeCell ref="N1:O3"/>
    <mergeCell ref="T1:AA1"/>
    <mergeCell ref="T2:T3"/>
    <mergeCell ref="U2:W2"/>
    <mergeCell ref="X2:AA2"/>
    <mergeCell ref="J1:J3"/>
    <mergeCell ref="K1:K3"/>
    <mergeCell ref="R1:R3"/>
    <mergeCell ref="L1:L3"/>
    <mergeCell ref="M1:M3"/>
    <mergeCell ref="P1:P3"/>
    <mergeCell ref="Q1:Q3"/>
    <mergeCell ref="A1:A3"/>
    <mergeCell ref="B1:C3"/>
    <mergeCell ref="D1:E3"/>
    <mergeCell ref="F1:G3"/>
    <mergeCell ref="B4:C4"/>
    <mergeCell ref="D4:E4"/>
    <mergeCell ref="F4:G4"/>
  </mergeCells>
  <dataValidations count="21">
    <dataValidation allowBlank="1" showInputMessage="1" showErrorMessage="1" promptTitle="Erläuterung:" prompt="Bitte geben Sie hier die zusätzlichen Materialkosten für die Wartung und Inspektion der Anlagenkomponente ein, welche nicht über den Wartungsvertrag abgedeckt sind." sqref="Z4" xr:uid="{00AD48EF-92C5-4771-BAF2-97286D3A939F}"/>
    <dataValidation allowBlank="1" showInputMessage="1" showErrorMessage="1" promptTitle="Erläuterung:" prompt="Bitte geben Sie hier die zusätzlichen Personalkosten für die Wartung und Inspektion der Anlagenkomponente ein, welche nicht über den Wartungsvertrag abgedeckt sind." sqref="Y4" xr:uid="{DB12C557-5540-431C-AE38-697986CF5AE1}"/>
    <dataValidation allowBlank="1" showInputMessage="1" showErrorMessage="1" promptTitle="Erläuterung:" prompt="Bitte geben Sie hier die im Wartungsvertrag vertraglich geregelten Kosten für die Wartung und Inspektion der Anlagenkomponente ein." sqref="X4" xr:uid="{9F9C029B-446F-4D3C-A307-034B24C76FAA}"/>
    <dataValidation allowBlank="1" showInputMessage="1" showErrorMessage="1" promptTitle="Erläuterung:" prompt="Bitte geben Sie hier die durchschnittlichen jährlichen Materialkosten für die Instandsetzung dieser Anlagenkomponente ein." sqref="V4" xr:uid="{4CDA1573-4770-445C-8607-3C2AE424A90E}"/>
    <dataValidation allowBlank="1" showInputMessage="1" showErrorMessage="1" promptTitle="Erläuterung:" prompt="Bitte geben Sie hier die durchschnittlichen jährlichen Personalkosten für die Instandsetzung dieser Anlagenkomponente ein." sqref="U4" xr:uid="{E4D23D51-E931-4E81-80E9-3EDDBB988F54}"/>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0CDBF04C-5C6D-4C13-9015-FCB3B48B111F}"/>
    <dataValidation allowBlank="1" showInputMessage="1" showErrorMessage="1" promptTitle="Erläuterung:" prompt="Bitte geben Sie hie den Wartungszyklus an." sqref="L4" xr:uid="{4DC42E16-6D0C-43A3-B771-A356A685200C}"/>
    <dataValidation allowBlank="1" showInputMessage="1" showErrorMessage="1" promptTitle="Erläuterung:" prompt="Bitte geben Sie hier den Instandsetzungszyklus an." sqref="K4" xr:uid="{81678CB5-0177-46D9-97A2-72474B88E6E8}"/>
    <dataValidation allowBlank="1" showInputMessage="1" showErrorMessage="1" promptTitle="Erläuterung:" prompt="Auf welcher Basis beziehen sich die prozentualen Angaben für Instandsetzung, Wartung und Inspektion." sqref="P4" xr:uid="{DC4B463B-C5B4-406B-AE49-B259A9D99115}"/>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139DECBE-957F-4067-AD33-2974FEA07894}"/>
    <dataValidation allowBlank="1" showInputMessage="1" showErrorMessage="1" promptTitle="Erläuterung:" prompt="Hier können Sie weitere Anmerkungen vornehmen." sqref="R4" xr:uid="{10F6A700-FA45-4B97-A20A-A37B011A85BA}"/>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81137092-F385-4093-AE97-CDC9BE81D97C}"/>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C15BD4D7-2448-4841-8532-7128CB17899A}"/>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E0FE49D9-17CA-4ED7-8EA8-FE62B4250A4A}"/>
    <dataValidation allowBlank="1" showInputMessage="1" showErrorMessage="1" promptTitle="Erläuterung:" prompt="Bitte geben Sie an, ob die Anlagenkomponente Hilfsenergie (bspw. in Form elektrischer Energie) benötigt." sqref="M4" xr:uid="{8DD59A62-056A-4AFB-87C4-D97C6C1953EA}"/>
    <dataValidation allowBlank="1" showInputMessage="1" showErrorMessage="1" promptTitle="Erläuterung:" prompt="Der Aufwand für Bedienen der Anlagenkomponente ist in Stunden pro Jahr anzugeben." sqref="J4:L4 H4" xr:uid="{979F3A8D-289E-4611-A0A2-81A408131C75}"/>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5A7CD9C3-72B1-4402-A5EA-F3FE7D8180FF}"/>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B5195981-308C-4A7E-881D-835D33AEA73C}"/>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A4D6369F-CFC8-449F-9E7F-DE2B84308752}"/>
    <dataValidation type="list" allowBlank="1" showInputMessage="1" showErrorMessage="1" sqref="O15:O17 O7 O9:O11 O13 O20:O40" xr:uid="{F6A42CCD-57DB-4627-9323-80FF2AB0724F}">
      <formula1>Hilfsenergie_Einheit</formula1>
    </dataValidation>
    <dataValidation allowBlank="1" showInputMessage="1" showErrorMessage="1" promptTitle="Erläuterung:" prompt="Bitte geben Sie hier die durchschnittliche benötige Hilfsenergie und die zugehörige &quot;robuste&quot; Einheit an." sqref="N4:O4" xr:uid="{BB37A7C9-F5DF-413D-B28E-0B18C1DC65C4}"/>
  </dataValidations>
  <pageMargins left="0.7" right="0.7" top="0.78740157499999996" bottom="0.78740157499999996" header="0.3" footer="0.3"/>
  <pageSetup paperSize="9" scale="17" orientation="portrait" horizontalDpi="300" verticalDpi="300" r:id="rId1"/>
  <extLst>
    <ext xmlns:x14="http://schemas.microsoft.com/office/spreadsheetml/2009/9/main" uri="{CCE6A557-97BC-4b89-ADB6-D9C93CAAB3DF}">
      <x14:dataValidations xmlns:xm="http://schemas.microsoft.com/office/excel/2006/main" count="18">
        <x14:dataValidation type="list" showErrorMessage="1" xr:uid="{010C9801-FEB6-4486-B082-771CE3AE2D8E}">
          <x14:formula1>
            <xm:f>Wertebereiche!$K$8:$K$10</xm:f>
          </x14:formula1>
          <xm:sqref>M15:M17 M13 M9:M11 M7</xm:sqref>
        </x14:dataValidation>
        <x14:dataValidation type="list" showErrorMessage="1" xr:uid="{B46BA153-B6C9-4879-8DF7-EDDA37EB6649}">
          <x14:formula1>
            <xm:f>Wertebereiche!$A$2:$A$4</xm:f>
          </x14:formula1>
          <xm:sqref>P15:P17 P7 P9 P11 P13</xm:sqref>
        </x14:dataValidation>
        <x14:dataValidation type="list" showErrorMessage="1" xr:uid="{E7EE30E6-8DE7-41BA-A319-89A4500200DE}">
          <x14:formula1>
            <xm:f>Wertebereiche!$B$2:$B$4</xm:f>
          </x14:formula1>
          <xm:sqref>Q7 Q9:Q11 Q13 Q15:Q17</xm:sqref>
        </x14:dataValidation>
        <x14:dataValidation type="list" showErrorMessage="1" xr:uid="{866DF039-394C-42BF-9E29-91249724A082}">
          <x14:formula1>
            <xm:f>Wertebereiche!$A$8:$A$69</xm:f>
          </x14:formula1>
          <xm:sqref>C7 C9:C11 C13 C15:C17</xm:sqref>
        </x14:dataValidation>
        <x14:dataValidation type="list" showErrorMessage="1" xr:uid="{9A00595E-C98D-4C36-8CA4-04F563093064}">
          <x14:formula1>
            <xm:f>Wertebereiche!$B$8:$B$69</xm:f>
          </x14:formula1>
          <xm:sqref>J13 J7 J9:J11 J15:J41</xm:sqref>
        </x14:dataValidation>
        <x14:dataValidation type="list" showErrorMessage="1" xr:uid="{CEF51CC7-6DC9-4BAD-89D6-E683C1006067}">
          <x14:formula1>
            <xm:f>Wertebereiche!$C$8:$C$129</xm:f>
          </x14:formula1>
          <xm:sqref>E15:E17 E7 E9:E11 E13 D19:E19 B19 E20:E40</xm:sqref>
        </x14:dataValidation>
        <x14:dataValidation type="list" showErrorMessage="1" xr:uid="{ADA64ABA-631A-49E3-94AB-2E2CF8FBC5CF}">
          <x14:formula1>
            <xm:f>Wertebereiche!$D$8:$D$58</xm:f>
          </x14:formula1>
          <xm:sqref>K7 K9:K11 K13 K15:K17</xm:sqref>
        </x14:dataValidation>
        <x14:dataValidation type="list" showErrorMessage="1" xr:uid="{B2845E1E-DE99-4ACA-AB62-BCE045F54C6E}">
          <x14:formula1>
            <xm:f>Wertebereiche!$E$8:$E$69</xm:f>
          </x14:formula1>
          <xm:sqref>G15:G17 G7 G9:G11 G13 G19:G41</xm:sqref>
        </x14:dataValidation>
        <x14:dataValidation type="list" showErrorMessage="1" xr:uid="{EF78BC6F-C895-479C-8EDF-AC1FC1699CA2}">
          <x14:formula1>
            <xm:f>Wertebereiche!$F$8:$F$58</xm:f>
          </x14:formula1>
          <xm:sqref>L7 L9:L11 L13 L15:L17</xm:sqref>
        </x14:dataValidation>
        <x14:dataValidation type="list" showErrorMessage="1" xr:uid="{18327554-E03D-420B-91F4-1B0379734F75}">
          <x14:formula1>
            <xm:f>Wertebereiche!$G$8:$G$110</xm:f>
          </x14:formula1>
          <xm:sqref>I15:L17 I7:L7 I9:L11 I13:L13</xm:sqref>
        </x14:dataValidation>
        <x14:dataValidation type="list" allowBlank="1" showErrorMessage="1" xr:uid="{3625C48E-E644-4C16-B9D2-01A72301C809}">
          <x14:formula1>
            <xm:f>Wertebereiche!$G$8:$G$110</xm:f>
          </x14:formula1>
          <xm:sqref>I19:L40</xm:sqref>
        </x14:dataValidation>
        <x14:dataValidation type="list" allowBlank="1" showInputMessage="1" showErrorMessage="1" xr:uid="{2F19802B-66F5-45A8-993D-BDDA167EA149}">
          <x14:formula1>
            <xm:f>Wertebereiche!$A$8:$A$69</xm:f>
          </x14:formula1>
          <xm:sqref>C19:C40</xm:sqref>
        </x14:dataValidation>
        <x14:dataValidation type="list" allowBlank="1" showInputMessage="1" showErrorMessage="1" xr:uid="{D6AF1314-4F6A-4F5E-B2EC-282AD730BD5E}">
          <x14:formula1>
            <xm:f>Wertebereiche!$K$8:$K$10</xm:f>
          </x14:formula1>
          <xm:sqref>M19:M40</xm:sqref>
        </x14:dataValidation>
        <x14:dataValidation type="list" allowBlank="1" showInputMessage="1" showErrorMessage="1" xr:uid="{494ED667-654F-457E-A1B8-935DAAE43A41}">
          <x14:formula1>
            <xm:f>Wertebereiche!$I$8:$I$110</xm:f>
          </x14:formula1>
          <xm:sqref>O41 O18:O19 N41</xm:sqref>
        </x14:dataValidation>
        <x14:dataValidation type="list" allowBlank="1" showInputMessage="1" showErrorMessage="1" xr:uid="{53AD3B89-A9A3-4F99-A1EB-A3BA158FF44D}">
          <x14:formula1>
            <xm:f>Wertebereiche!$F$8:$F$58</xm:f>
          </x14:formula1>
          <xm:sqref>L19:L40</xm:sqref>
        </x14:dataValidation>
        <x14:dataValidation type="list" allowBlank="1" showInputMessage="1" showErrorMessage="1" xr:uid="{FE209DFE-999C-48E3-8EE1-33FA2CCF649C}">
          <x14:formula1>
            <xm:f>Wertebereiche!$D$8:$D$58</xm:f>
          </x14:formula1>
          <xm:sqref>K19:K40</xm:sqref>
        </x14:dataValidation>
        <x14:dataValidation type="list" allowBlank="1" showInputMessage="1" showErrorMessage="1" xr:uid="{08FD8DFF-171C-4641-A239-06390D5441BF}">
          <x14:formula1>
            <xm:f>Wertebereiche!$B$2:$B$4</xm:f>
          </x14:formula1>
          <xm:sqref>Q20:Q40</xm:sqref>
        </x14:dataValidation>
        <x14:dataValidation type="list" allowBlank="1" showInputMessage="1" showErrorMessage="1" xr:uid="{88E18CC1-F6FB-40AC-952C-5A241423F188}">
          <x14:formula1>
            <xm:f>Wertebereiche!$A$2:$A$4</xm:f>
          </x14:formula1>
          <xm:sqref>P20:P40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C7BF4-0385-4B4C-8EF5-441886ECC022}">
  <sheetPr>
    <tabColor rgb="FF018AD5"/>
  </sheetPr>
  <dimension ref="A1:AA81"/>
  <sheetViews>
    <sheetView workbookViewId="0">
      <pane xSplit="1" ySplit="6" topLeftCell="B7" activePane="bottomRight" state="frozen"/>
      <selection activeCell="H10" sqref="H10"/>
      <selection pane="topRight" activeCell="H10" sqref="H10"/>
      <selection pane="bottomLeft" activeCell="H10" sqref="H10"/>
      <selection pane="bottomRight" activeCell="O9" sqref="O9"/>
    </sheetView>
  </sheetViews>
  <sheetFormatPr baseColWidth="10" defaultColWidth="0" defaultRowHeight="14.25" zeroHeight="1"/>
  <cols>
    <col min="1" max="1" width="47.3984375" style="80" customWidth="1"/>
    <col min="2" max="2" width="3.9296875" style="192" customWidth="1"/>
    <col min="3" max="3" width="9.53125" style="66" customWidth="1"/>
    <col min="4" max="4" width="3.9296875" style="192" customWidth="1"/>
    <col min="5" max="5" width="9.53125" style="66" customWidth="1"/>
    <col min="6" max="6" width="3.9296875" style="192" customWidth="1"/>
    <col min="7" max="7" width="9.53125" style="66" customWidth="1"/>
    <col min="8" max="8" width="3.9296875" style="192" customWidth="1"/>
    <col min="9" max="9" width="9.53125" style="66" customWidth="1"/>
    <col min="10" max="10" width="13.6640625" style="66" customWidth="1"/>
    <col min="11" max="11" width="16.33203125" style="66" customWidth="1"/>
    <col min="12" max="13" width="13.6640625" style="66" customWidth="1"/>
    <col min="14" max="15" width="7.53125" style="66" customWidth="1"/>
    <col min="16" max="16" width="36.33203125" style="64" customWidth="1"/>
    <col min="17" max="17" width="30.86328125" style="66" customWidth="1"/>
    <col min="18" max="18" width="36.3984375" style="66" customWidth="1"/>
    <col min="19" max="19" width="8.33203125" customWidth="1"/>
    <col min="20" max="20" width="18.6640625" style="67" customWidth="1"/>
    <col min="21" max="26" width="18.1328125" style="67" customWidth="1"/>
    <col min="27" max="27" width="18.1328125" style="81" customWidth="1"/>
    <col min="28" max="16384" width="11.3984375" hidden="1"/>
  </cols>
  <sheetData>
    <row r="1" spans="1:27" s="2" customFormat="1" ht="28.45" customHeight="1">
      <c r="A1" s="512" t="s">
        <v>0</v>
      </c>
      <c r="B1" s="506" t="s">
        <v>316</v>
      </c>
      <c r="C1" s="507"/>
      <c r="D1" s="506" t="s">
        <v>304</v>
      </c>
      <c r="E1" s="507"/>
      <c r="F1" s="506" t="s">
        <v>305</v>
      </c>
      <c r="G1" s="507"/>
      <c r="H1" s="506" t="s">
        <v>1</v>
      </c>
      <c r="I1" s="507"/>
      <c r="J1" s="503" t="s">
        <v>313</v>
      </c>
      <c r="K1" s="503" t="s">
        <v>358</v>
      </c>
      <c r="L1" s="503" t="s">
        <v>20</v>
      </c>
      <c r="M1" s="503" t="s">
        <v>44</v>
      </c>
      <c r="N1" s="506" t="s">
        <v>44</v>
      </c>
      <c r="O1" s="507"/>
      <c r="P1" s="503" t="s">
        <v>306</v>
      </c>
      <c r="Q1" s="503" t="s">
        <v>21</v>
      </c>
      <c r="R1" s="521" t="s">
        <v>15</v>
      </c>
      <c r="S1" s="61"/>
      <c r="T1" s="518" t="s">
        <v>359</v>
      </c>
      <c r="U1" s="519"/>
      <c r="V1" s="519"/>
      <c r="W1" s="519"/>
      <c r="X1" s="519"/>
      <c r="Y1" s="519"/>
      <c r="Z1" s="519"/>
      <c r="AA1" s="520"/>
    </row>
    <row r="2" spans="1:27" s="2" customFormat="1" ht="42.7" customHeight="1">
      <c r="A2" s="513"/>
      <c r="B2" s="508"/>
      <c r="C2" s="509"/>
      <c r="D2" s="508"/>
      <c r="E2" s="509"/>
      <c r="F2" s="508"/>
      <c r="G2" s="509"/>
      <c r="H2" s="508"/>
      <c r="I2" s="509"/>
      <c r="J2" s="504"/>
      <c r="K2" s="504"/>
      <c r="L2" s="504"/>
      <c r="M2" s="504"/>
      <c r="N2" s="508"/>
      <c r="O2" s="509"/>
      <c r="P2" s="504"/>
      <c r="Q2" s="504"/>
      <c r="R2" s="522"/>
      <c r="S2" s="61"/>
      <c r="T2" s="513" t="s">
        <v>321</v>
      </c>
      <c r="U2" s="514" t="s">
        <v>308</v>
      </c>
      <c r="V2" s="514"/>
      <c r="W2" s="514"/>
      <c r="X2" s="515" t="s">
        <v>327</v>
      </c>
      <c r="Y2" s="515"/>
      <c r="Z2" s="515"/>
      <c r="AA2" s="516"/>
    </row>
    <row r="3" spans="1:27" s="2" customFormat="1" ht="76.5" customHeight="1">
      <c r="A3" s="513"/>
      <c r="B3" s="510"/>
      <c r="C3" s="511"/>
      <c r="D3" s="510"/>
      <c r="E3" s="511"/>
      <c r="F3" s="510"/>
      <c r="G3" s="511"/>
      <c r="H3" s="510"/>
      <c r="I3" s="511"/>
      <c r="J3" s="505"/>
      <c r="K3" s="505"/>
      <c r="L3" s="505"/>
      <c r="M3" s="505"/>
      <c r="N3" s="510"/>
      <c r="O3" s="511"/>
      <c r="P3" s="505"/>
      <c r="Q3" s="505"/>
      <c r="R3" s="523"/>
      <c r="S3" s="61"/>
      <c r="T3" s="517"/>
      <c r="U3" s="199" t="s">
        <v>323</v>
      </c>
      <c r="V3" s="199" t="s">
        <v>322</v>
      </c>
      <c r="W3" s="199" t="s">
        <v>304</v>
      </c>
      <c r="X3" s="200" t="s">
        <v>326</v>
      </c>
      <c r="Y3" s="200" t="s">
        <v>337</v>
      </c>
      <c r="Z3" s="200" t="s">
        <v>338</v>
      </c>
      <c r="AA3" s="201" t="s">
        <v>328</v>
      </c>
    </row>
    <row r="4" spans="1:27" s="2" customFormat="1" ht="15.75">
      <c r="A4" s="136"/>
      <c r="B4" s="497" t="s">
        <v>317</v>
      </c>
      <c r="C4" s="498"/>
      <c r="D4" s="497" t="s">
        <v>317</v>
      </c>
      <c r="E4" s="498"/>
      <c r="F4" s="497" t="s">
        <v>317</v>
      </c>
      <c r="G4" s="498"/>
      <c r="H4" s="497" t="s">
        <v>317</v>
      </c>
      <c r="I4" s="498"/>
      <c r="J4" s="6" t="s">
        <v>317</v>
      </c>
      <c r="K4" s="6" t="s">
        <v>317</v>
      </c>
      <c r="L4" s="6" t="s">
        <v>317</v>
      </c>
      <c r="M4" s="6" t="s">
        <v>317</v>
      </c>
      <c r="N4" s="501" t="s">
        <v>317</v>
      </c>
      <c r="O4" s="502"/>
      <c r="P4" s="6" t="s">
        <v>317</v>
      </c>
      <c r="Q4" s="6" t="s">
        <v>317</v>
      </c>
      <c r="R4" s="7" t="s">
        <v>317</v>
      </c>
      <c r="S4" s="61"/>
      <c r="T4" s="115" t="s">
        <v>317</v>
      </c>
      <c r="U4" s="49" t="s">
        <v>317</v>
      </c>
      <c r="V4" s="49" t="s">
        <v>317</v>
      </c>
      <c r="W4" s="49" t="s">
        <v>317</v>
      </c>
      <c r="X4" s="50" t="s">
        <v>317</v>
      </c>
      <c r="Y4" s="50" t="s">
        <v>317</v>
      </c>
      <c r="Z4" s="50" t="s">
        <v>317</v>
      </c>
      <c r="AA4" s="116" t="s">
        <v>317</v>
      </c>
    </row>
    <row r="5" spans="1:27" s="5" customFormat="1" ht="14.65" thickBot="1">
      <c r="A5" s="137"/>
      <c r="B5" s="499" t="s">
        <v>2</v>
      </c>
      <c r="C5" s="500"/>
      <c r="D5" s="499" t="s">
        <v>303</v>
      </c>
      <c r="E5" s="500"/>
      <c r="F5" s="499" t="s">
        <v>303</v>
      </c>
      <c r="G5" s="500"/>
      <c r="H5" s="499" t="s">
        <v>320</v>
      </c>
      <c r="I5" s="500"/>
      <c r="J5" s="51" t="s">
        <v>2</v>
      </c>
      <c r="K5" s="51" t="s">
        <v>312</v>
      </c>
      <c r="L5" s="51" t="s">
        <v>312</v>
      </c>
      <c r="M5" s="202" t="s">
        <v>299</v>
      </c>
      <c r="N5" s="202" t="s">
        <v>360</v>
      </c>
      <c r="O5" s="123" t="s">
        <v>361</v>
      </c>
      <c r="P5" s="203"/>
      <c r="Q5" s="51"/>
      <c r="R5" s="52"/>
      <c r="S5" s="62"/>
      <c r="T5" s="255" t="s">
        <v>325</v>
      </c>
      <c r="U5" s="253" t="s">
        <v>324</v>
      </c>
      <c r="V5" s="253" t="s">
        <v>324</v>
      </c>
      <c r="W5" s="253" t="s">
        <v>303</v>
      </c>
      <c r="X5" s="254" t="s">
        <v>324</v>
      </c>
      <c r="Y5" s="254" t="s">
        <v>324</v>
      </c>
      <c r="Z5" s="254" t="s">
        <v>324</v>
      </c>
      <c r="AA5" s="256" t="s">
        <v>303</v>
      </c>
    </row>
    <row r="6" spans="1:27">
      <c r="A6" s="276" t="s">
        <v>247</v>
      </c>
      <c r="B6" s="282"/>
      <c r="C6" s="438"/>
      <c r="D6" s="282"/>
      <c r="E6" s="438"/>
      <c r="F6" s="282"/>
      <c r="G6" s="438"/>
      <c r="H6" s="282"/>
      <c r="I6" s="438"/>
      <c r="J6" s="439"/>
      <c r="K6" s="439"/>
      <c r="L6" s="439"/>
      <c r="M6" s="439"/>
      <c r="N6" s="440"/>
      <c r="O6" s="438"/>
      <c r="P6" s="439"/>
      <c r="Q6" s="439"/>
      <c r="R6" s="439"/>
      <c r="S6" s="320"/>
      <c r="T6" s="429"/>
      <c r="U6" s="429"/>
      <c r="V6" s="429"/>
      <c r="W6" s="79" t="str">
        <f>IF(T6&gt;0,ROUND((U6+V6)/0.25/T6,2)*0.25,"")</f>
        <v/>
      </c>
      <c r="X6" s="429"/>
      <c r="Y6" s="429"/>
      <c r="Z6" s="429"/>
      <c r="AA6" s="79" t="str">
        <f>IF(AND(X6&gt;0,T6&gt;0),ROUND((X6+Y6+Z6)/T6/0.25,2)*0.25,"")</f>
        <v/>
      </c>
    </row>
    <row r="7" spans="1:27">
      <c r="A7" s="277" t="s">
        <v>248</v>
      </c>
      <c r="B7" s="283"/>
      <c r="C7" s="410"/>
      <c r="D7" s="283"/>
      <c r="E7" s="410"/>
      <c r="F7" s="283"/>
      <c r="G7" s="410"/>
      <c r="H7" s="283"/>
      <c r="I7" s="410"/>
      <c r="J7" s="406"/>
      <c r="K7" s="406"/>
      <c r="L7" s="406"/>
      <c r="M7" s="412"/>
      <c r="N7" s="441"/>
      <c r="O7" s="410"/>
      <c r="P7" s="412"/>
      <c r="Q7" s="412"/>
      <c r="R7" s="412"/>
      <c r="S7" s="320"/>
      <c r="T7" s="406"/>
      <c r="U7" s="406"/>
      <c r="V7" s="406"/>
      <c r="W7" s="79" t="str">
        <f t="shared" ref="W7:W57" si="0">IF(T7&gt;0,ROUND((U7+V7)/0.25/T7,2)*0.25,"")</f>
        <v/>
      </c>
      <c r="X7" s="406"/>
      <c r="Y7" s="406"/>
      <c r="Z7" s="406"/>
      <c r="AA7" s="79" t="str">
        <f t="shared" ref="AA7:AA57" si="1">IF(AND(X7&gt;0,T7&gt;0),ROUND((X7+Y7+Z7)/T7/0.25,2)*0.25,"")</f>
        <v/>
      </c>
    </row>
    <row r="8" spans="1:27">
      <c r="A8" s="278" t="s">
        <v>249</v>
      </c>
      <c r="B8" s="152"/>
      <c r="C8" s="302"/>
      <c r="D8" s="152"/>
      <c r="E8" s="302"/>
      <c r="F8" s="152"/>
      <c r="G8" s="302"/>
      <c r="H8" s="152"/>
      <c r="I8" s="302"/>
      <c r="J8" s="387"/>
      <c r="K8" s="387"/>
      <c r="L8" s="387"/>
      <c r="M8" s="422"/>
      <c r="N8" s="325"/>
      <c r="O8" s="302"/>
      <c r="P8" s="422"/>
      <c r="Q8" s="422"/>
      <c r="R8" s="422"/>
      <c r="S8" s="320"/>
      <c r="T8" s="387"/>
      <c r="U8" s="387"/>
      <c r="V8" s="387"/>
      <c r="W8" s="79" t="str">
        <f t="shared" si="0"/>
        <v/>
      </c>
      <c r="X8" s="387"/>
      <c r="Y8" s="387"/>
      <c r="Z8" s="387"/>
      <c r="AA8" s="79" t="str">
        <f t="shared" si="1"/>
        <v/>
      </c>
    </row>
    <row r="9" spans="1:27">
      <c r="A9" s="279" t="s">
        <v>259</v>
      </c>
      <c r="B9" s="292">
        <v>10</v>
      </c>
      <c r="C9" s="293" t="s">
        <v>165</v>
      </c>
      <c r="D9" s="288">
        <v>10</v>
      </c>
      <c r="E9" s="293" t="s">
        <v>165</v>
      </c>
      <c r="F9" s="288">
        <v>2</v>
      </c>
      <c r="G9" s="293" t="s">
        <v>165</v>
      </c>
      <c r="H9" s="288">
        <v>0</v>
      </c>
      <c r="I9" s="371" t="s">
        <v>165</v>
      </c>
      <c r="J9" s="385" t="s">
        <v>165</v>
      </c>
      <c r="K9" s="385" t="s">
        <v>165</v>
      </c>
      <c r="L9" s="385" t="s">
        <v>165</v>
      </c>
      <c r="M9" s="385" t="s">
        <v>165</v>
      </c>
      <c r="N9" s="450" t="s">
        <v>165</v>
      </c>
      <c r="O9" s="317" t="s">
        <v>165</v>
      </c>
      <c r="P9" s="385"/>
      <c r="Q9" s="385"/>
      <c r="R9" s="417"/>
      <c r="S9" s="320"/>
      <c r="T9" s="385"/>
      <c r="U9" s="385"/>
      <c r="V9" s="385"/>
      <c r="W9" s="79" t="str">
        <f t="shared" si="0"/>
        <v/>
      </c>
      <c r="X9" s="385"/>
      <c r="Y9" s="385"/>
      <c r="Z9" s="385"/>
      <c r="AA9" s="79" t="str">
        <f t="shared" si="1"/>
        <v/>
      </c>
    </row>
    <row r="10" spans="1:27">
      <c r="A10" s="279" t="s">
        <v>260</v>
      </c>
      <c r="B10" s="288">
        <v>10</v>
      </c>
      <c r="C10" s="293" t="s">
        <v>165</v>
      </c>
      <c r="D10" s="288">
        <v>10</v>
      </c>
      <c r="E10" s="293" t="s">
        <v>165</v>
      </c>
      <c r="F10" s="288">
        <v>1</v>
      </c>
      <c r="G10" s="293" t="s">
        <v>165</v>
      </c>
      <c r="H10" s="288">
        <v>0</v>
      </c>
      <c r="I10" s="371" t="s">
        <v>165</v>
      </c>
      <c r="J10" s="385" t="s">
        <v>165</v>
      </c>
      <c r="K10" s="385" t="s">
        <v>165</v>
      </c>
      <c r="L10" s="385" t="s">
        <v>165</v>
      </c>
      <c r="M10" s="385" t="s">
        <v>165</v>
      </c>
      <c r="N10" s="450" t="s">
        <v>165</v>
      </c>
      <c r="O10" s="317" t="s">
        <v>165</v>
      </c>
      <c r="P10" s="385"/>
      <c r="Q10" s="385"/>
      <c r="R10" s="417"/>
      <c r="S10" s="320"/>
      <c r="T10" s="385"/>
      <c r="U10" s="385"/>
      <c r="V10" s="385"/>
      <c r="W10" s="79" t="str">
        <f t="shared" si="0"/>
        <v/>
      </c>
      <c r="X10" s="385"/>
      <c r="Y10" s="385"/>
      <c r="Z10" s="385"/>
      <c r="AA10" s="79" t="str">
        <f t="shared" si="1"/>
        <v/>
      </c>
    </row>
    <row r="11" spans="1:27">
      <c r="A11" s="279" t="s">
        <v>261</v>
      </c>
      <c r="B11" s="288">
        <v>10</v>
      </c>
      <c r="C11" s="293" t="s">
        <v>165</v>
      </c>
      <c r="D11" s="288">
        <v>10</v>
      </c>
      <c r="E11" s="293" t="s">
        <v>165</v>
      </c>
      <c r="F11" s="288">
        <v>5</v>
      </c>
      <c r="G11" s="293" t="s">
        <v>165</v>
      </c>
      <c r="H11" s="288">
        <v>0.1</v>
      </c>
      <c r="I11" s="371" t="s">
        <v>165</v>
      </c>
      <c r="J11" s="385" t="s">
        <v>165</v>
      </c>
      <c r="K11" s="385" t="s">
        <v>165</v>
      </c>
      <c r="L11" s="385" t="s">
        <v>165</v>
      </c>
      <c r="M11" s="385" t="s">
        <v>165</v>
      </c>
      <c r="N11" s="450" t="s">
        <v>165</v>
      </c>
      <c r="O11" s="317" t="s">
        <v>165</v>
      </c>
      <c r="P11" s="385"/>
      <c r="Q11" s="385"/>
      <c r="R11" s="417"/>
      <c r="S11" s="320"/>
      <c r="T11" s="385"/>
      <c r="U11" s="385"/>
      <c r="V11" s="385"/>
      <c r="W11" s="79" t="str">
        <f t="shared" si="0"/>
        <v/>
      </c>
      <c r="X11" s="385"/>
      <c r="Y11" s="385"/>
      <c r="Z11" s="385"/>
      <c r="AA11" s="79" t="str">
        <f t="shared" si="1"/>
        <v/>
      </c>
    </row>
    <row r="12" spans="1:27">
      <c r="A12" s="279" t="s">
        <v>262</v>
      </c>
      <c r="B12" s="288">
        <v>5</v>
      </c>
      <c r="C12" s="293" t="s">
        <v>165</v>
      </c>
      <c r="D12" s="288">
        <v>20</v>
      </c>
      <c r="E12" s="293" t="s">
        <v>165</v>
      </c>
      <c r="F12" s="288">
        <v>5</v>
      </c>
      <c r="G12" s="293" t="s">
        <v>165</v>
      </c>
      <c r="H12" s="288">
        <v>1</v>
      </c>
      <c r="I12" s="371" t="s">
        <v>165</v>
      </c>
      <c r="J12" s="385" t="s">
        <v>165</v>
      </c>
      <c r="K12" s="385" t="s">
        <v>165</v>
      </c>
      <c r="L12" s="385" t="s">
        <v>165</v>
      </c>
      <c r="M12" s="385" t="s">
        <v>165</v>
      </c>
      <c r="N12" s="450" t="s">
        <v>165</v>
      </c>
      <c r="O12" s="317" t="s">
        <v>165</v>
      </c>
      <c r="P12" s="385"/>
      <c r="Q12" s="385"/>
      <c r="R12" s="417"/>
      <c r="S12" s="320"/>
      <c r="T12" s="385"/>
      <c r="U12" s="385"/>
      <c r="V12" s="385"/>
      <c r="W12" s="79" t="str">
        <f t="shared" si="0"/>
        <v/>
      </c>
      <c r="X12" s="385"/>
      <c r="Y12" s="385"/>
      <c r="Z12" s="385"/>
      <c r="AA12" s="79" t="str">
        <f t="shared" si="1"/>
        <v/>
      </c>
    </row>
    <row r="13" spans="1:27">
      <c r="A13" s="278" t="s">
        <v>250</v>
      </c>
      <c r="B13" s="152"/>
      <c r="C13" s="302"/>
      <c r="D13" s="152"/>
      <c r="E13" s="302"/>
      <c r="F13" s="152"/>
      <c r="G13" s="302"/>
      <c r="H13" s="152"/>
      <c r="I13" s="302"/>
      <c r="J13" s="387"/>
      <c r="K13" s="387"/>
      <c r="L13" s="387"/>
      <c r="M13" s="387"/>
      <c r="N13" s="325"/>
      <c r="O13" s="302"/>
      <c r="P13" s="387"/>
      <c r="Q13" s="387"/>
      <c r="R13" s="422"/>
      <c r="S13" s="320"/>
      <c r="T13" s="387"/>
      <c r="U13" s="387"/>
      <c r="V13" s="387"/>
      <c r="W13" s="79" t="str">
        <f t="shared" si="0"/>
        <v/>
      </c>
      <c r="X13" s="387"/>
      <c r="Y13" s="387"/>
      <c r="Z13" s="387"/>
      <c r="AA13" s="79" t="str">
        <f t="shared" si="1"/>
        <v/>
      </c>
    </row>
    <row r="14" spans="1:27" ht="21">
      <c r="A14" s="252" t="s">
        <v>265</v>
      </c>
      <c r="B14" s="288">
        <v>10</v>
      </c>
      <c r="C14" s="293" t="s">
        <v>165</v>
      </c>
      <c r="D14" s="288">
        <v>10</v>
      </c>
      <c r="E14" s="293" t="s">
        <v>165</v>
      </c>
      <c r="F14" s="288">
        <v>2</v>
      </c>
      <c r="G14" s="293" t="s">
        <v>165</v>
      </c>
      <c r="H14" s="288">
        <v>0</v>
      </c>
      <c r="I14" s="371" t="s">
        <v>165</v>
      </c>
      <c r="J14" s="385" t="s">
        <v>165</v>
      </c>
      <c r="K14" s="385" t="s">
        <v>165</v>
      </c>
      <c r="L14" s="385" t="s">
        <v>165</v>
      </c>
      <c r="M14" s="385" t="s">
        <v>165</v>
      </c>
      <c r="N14" s="450" t="s">
        <v>165</v>
      </c>
      <c r="O14" s="317" t="s">
        <v>165</v>
      </c>
      <c r="P14" s="385"/>
      <c r="Q14" s="385"/>
      <c r="R14" s="417"/>
      <c r="S14" s="320"/>
      <c r="T14" s="385"/>
      <c r="U14" s="385"/>
      <c r="V14" s="385"/>
      <c r="W14" s="79" t="str">
        <f t="shared" si="0"/>
        <v/>
      </c>
      <c r="X14" s="385"/>
      <c r="Y14" s="385"/>
      <c r="Z14" s="385"/>
      <c r="AA14" s="79" t="str">
        <f t="shared" si="1"/>
        <v/>
      </c>
    </row>
    <row r="15" spans="1:27">
      <c r="A15" s="252" t="s">
        <v>251</v>
      </c>
      <c r="B15" s="288">
        <v>10</v>
      </c>
      <c r="C15" s="293" t="s">
        <v>165</v>
      </c>
      <c r="D15" s="288">
        <v>10</v>
      </c>
      <c r="E15" s="293" t="s">
        <v>165</v>
      </c>
      <c r="F15" s="288">
        <v>2</v>
      </c>
      <c r="G15" s="293" t="s">
        <v>165</v>
      </c>
      <c r="H15" s="288">
        <v>0</v>
      </c>
      <c r="I15" s="371" t="s">
        <v>165</v>
      </c>
      <c r="J15" s="385" t="s">
        <v>165</v>
      </c>
      <c r="K15" s="385" t="s">
        <v>165</v>
      </c>
      <c r="L15" s="385" t="s">
        <v>165</v>
      </c>
      <c r="M15" s="385" t="s">
        <v>165</v>
      </c>
      <c r="N15" s="450" t="s">
        <v>165</v>
      </c>
      <c r="O15" s="317" t="s">
        <v>165</v>
      </c>
      <c r="P15" s="385"/>
      <c r="Q15" s="385"/>
      <c r="R15" s="417"/>
      <c r="S15" s="320"/>
      <c r="T15" s="385"/>
      <c r="U15" s="385"/>
      <c r="V15" s="385"/>
      <c r="W15" s="79" t="str">
        <f t="shared" si="0"/>
        <v/>
      </c>
      <c r="X15" s="385"/>
      <c r="Y15" s="385"/>
      <c r="Z15" s="385"/>
      <c r="AA15" s="79" t="str">
        <f t="shared" si="1"/>
        <v/>
      </c>
    </row>
    <row r="16" spans="1:27" ht="21">
      <c r="A16" s="280" t="s">
        <v>252</v>
      </c>
      <c r="B16" s="288">
        <v>5</v>
      </c>
      <c r="C16" s="293" t="s">
        <v>165</v>
      </c>
      <c r="D16" s="288">
        <v>20</v>
      </c>
      <c r="E16" s="293" t="s">
        <v>165</v>
      </c>
      <c r="F16" s="288">
        <v>5</v>
      </c>
      <c r="G16" s="293" t="s">
        <v>165</v>
      </c>
      <c r="H16" s="288">
        <v>0.5</v>
      </c>
      <c r="I16" s="371" t="s">
        <v>165</v>
      </c>
      <c r="J16" s="385" t="s">
        <v>165</v>
      </c>
      <c r="K16" s="385" t="s">
        <v>165</v>
      </c>
      <c r="L16" s="385" t="s">
        <v>165</v>
      </c>
      <c r="M16" s="385" t="s">
        <v>165</v>
      </c>
      <c r="N16" s="450" t="s">
        <v>165</v>
      </c>
      <c r="O16" s="317" t="s">
        <v>165</v>
      </c>
      <c r="P16" s="385"/>
      <c r="Q16" s="385"/>
      <c r="R16" s="417"/>
      <c r="S16" s="320"/>
      <c r="T16" s="385"/>
      <c r="U16" s="385"/>
      <c r="V16" s="385"/>
      <c r="W16" s="79" t="str">
        <f t="shared" si="0"/>
        <v/>
      </c>
      <c r="X16" s="385"/>
      <c r="Y16" s="385"/>
      <c r="Z16" s="385"/>
      <c r="AA16" s="79" t="str">
        <f t="shared" si="1"/>
        <v/>
      </c>
    </row>
    <row r="17" spans="1:27">
      <c r="A17" s="278" t="s">
        <v>253</v>
      </c>
      <c r="B17" s="152"/>
      <c r="C17" s="302"/>
      <c r="D17" s="152"/>
      <c r="E17" s="302"/>
      <c r="F17" s="152"/>
      <c r="G17" s="302"/>
      <c r="H17" s="152"/>
      <c r="I17" s="302"/>
      <c r="J17" s="387"/>
      <c r="K17" s="387"/>
      <c r="L17" s="387"/>
      <c r="M17" s="387"/>
      <c r="N17" s="325"/>
      <c r="O17" s="302"/>
      <c r="P17" s="387"/>
      <c r="Q17" s="387"/>
      <c r="R17" s="422"/>
      <c r="S17" s="320"/>
      <c r="T17" s="387"/>
      <c r="U17" s="387"/>
      <c r="V17" s="387"/>
      <c r="W17" s="79" t="str">
        <f t="shared" si="0"/>
        <v/>
      </c>
      <c r="X17" s="387"/>
      <c r="Y17" s="387"/>
      <c r="Z17" s="387"/>
      <c r="AA17" s="79" t="str">
        <f t="shared" si="1"/>
        <v/>
      </c>
    </row>
    <row r="18" spans="1:27">
      <c r="A18" s="279" t="s">
        <v>254</v>
      </c>
      <c r="B18" s="288">
        <v>15</v>
      </c>
      <c r="C18" s="293" t="s">
        <v>165</v>
      </c>
      <c r="D18" s="288">
        <v>10</v>
      </c>
      <c r="E18" s="293" t="s">
        <v>165</v>
      </c>
      <c r="F18" s="288">
        <v>0</v>
      </c>
      <c r="G18" s="293" t="s">
        <v>165</v>
      </c>
      <c r="H18" s="288">
        <v>0</v>
      </c>
      <c r="I18" s="371" t="s">
        <v>165</v>
      </c>
      <c r="J18" s="385" t="s">
        <v>165</v>
      </c>
      <c r="K18" s="385" t="s">
        <v>165</v>
      </c>
      <c r="L18" s="385" t="s">
        <v>165</v>
      </c>
      <c r="M18" s="385" t="s">
        <v>165</v>
      </c>
      <c r="N18" s="450" t="s">
        <v>165</v>
      </c>
      <c r="O18" s="317" t="s">
        <v>165</v>
      </c>
      <c r="P18" s="385"/>
      <c r="Q18" s="385"/>
      <c r="R18" s="417"/>
      <c r="S18" s="320"/>
      <c r="T18" s="385"/>
      <c r="U18" s="385"/>
      <c r="V18" s="385"/>
      <c r="W18" s="79" t="str">
        <f t="shared" si="0"/>
        <v/>
      </c>
      <c r="X18" s="385"/>
      <c r="Y18" s="385"/>
      <c r="Z18" s="385"/>
      <c r="AA18" s="79" t="str">
        <f t="shared" si="1"/>
        <v/>
      </c>
    </row>
    <row r="19" spans="1:27">
      <c r="A19" s="279" t="s">
        <v>255</v>
      </c>
      <c r="B19" s="288">
        <v>15</v>
      </c>
      <c r="C19" s="293" t="s">
        <v>165</v>
      </c>
      <c r="D19" s="288">
        <v>10</v>
      </c>
      <c r="E19" s="293" t="s">
        <v>165</v>
      </c>
      <c r="F19" s="288">
        <v>0</v>
      </c>
      <c r="G19" s="293" t="s">
        <v>165</v>
      </c>
      <c r="H19" s="288">
        <v>0</v>
      </c>
      <c r="I19" s="371" t="s">
        <v>165</v>
      </c>
      <c r="J19" s="385" t="s">
        <v>165</v>
      </c>
      <c r="K19" s="385" t="s">
        <v>165</v>
      </c>
      <c r="L19" s="385" t="s">
        <v>165</v>
      </c>
      <c r="M19" s="385" t="s">
        <v>165</v>
      </c>
      <c r="N19" s="450" t="s">
        <v>165</v>
      </c>
      <c r="O19" s="317" t="s">
        <v>165</v>
      </c>
      <c r="P19" s="385"/>
      <c r="Q19" s="385"/>
      <c r="R19" s="417"/>
      <c r="S19" s="320"/>
      <c r="T19" s="385"/>
      <c r="U19" s="385"/>
      <c r="V19" s="385"/>
      <c r="W19" s="79" t="str">
        <f t="shared" si="0"/>
        <v/>
      </c>
      <c r="X19" s="385"/>
      <c r="Y19" s="385"/>
      <c r="Z19" s="385"/>
      <c r="AA19" s="79" t="str">
        <f t="shared" si="1"/>
        <v/>
      </c>
    </row>
    <row r="20" spans="1:27">
      <c r="A20" s="279" t="s">
        <v>256</v>
      </c>
      <c r="B20" s="288">
        <v>10</v>
      </c>
      <c r="C20" s="293" t="s">
        <v>165</v>
      </c>
      <c r="D20" s="288">
        <v>15</v>
      </c>
      <c r="E20" s="293" t="s">
        <v>165</v>
      </c>
      <c r="F20" s="288">
        <v>0</v>
      </c>
      <c r="G20" s="293" t="s">
        <v>165</v>
      </c>
      <c r="H20" s="288">
        <v>0</v>
      </c>
      <c r="I20" s="371" t="s">
        <v>165</v>
      </c>
      <c r="J20" s="385" t="s">
        <v>165</v>
      </c>
      <c r="K20" s="385" t="s">
        <v>165</v>
      </c>
      <c r="L20" s="385" t="s">
        <v>165</v>
      </c>
      <c r="M20" s="385" t="s">
        <v>165</v>
      </c>
      <c r="N20" s="450" t="s">
        <v>165</v>
      </c>
      <c r="O20" s="317" t="s">
        <v>165</v>
      </c>
      <c r="P20" s="385"/>
      <c r="Q20" s="385"/>
      <c r="R20" s="417"/>
      <c r="S20" s="320"/>
      <c r="T20" s="385"/>
      <c r="U20" s="385"/>
      <c r="V20" s="385"/>
      <c r="W20" s="79" t="str">
        <f t="shared" si="0"/>
        <v/>
      </c>
      <c r="X20" s="385"/>
      <c r="Y20" s="385"/>
      <c r="Z20" s="385"/>
      <c r="AA20" s="79" t="str">
        <f t="shared" si="1"/>
        <v/>
      </c>
    </row>
    <row r="21" spans="1:27" ht="24.5" customHeight="1">
      <c r="A21" s="280" t="s">
        <v>257</v>
      </c>
      <c r="B21" s="288">
        <v>10</v>
      </c>
      <c r="C21" s="293" t="s">
        <v>165</v>
      </c>
      <c r="D21" s="288">
        <v>10</v>
      </c>
      <c r="E21" s="293" t="s">
        <v>165</v>
      </c>
      <c r="F21" s="288">
        <v>5</v>
      </c>
      <c r="G21" s="293" t="s">
        <v>165</v>
      </c>
      <c r="H21" s="288">
        <v>2</v>
      </c>
      <c r="I21" s="371" t="s">
        <v>165</v>
      </c>
      <c r="J21" s="385" t="s">
        <v>165</v>
      </c>
      <c r="K21" s="385" t="s">
        <v>165</v>
      </c>
      <c r="L21" s="385" t="s">
        <v>165</v>
      </c>
      <c r="M21" s="385" t="s">
        <v>165</v>
      </c>
      <c r="N21" s="450" t="s">
        <v>165</v>
      </c>
      <c r="O21" s="317" t="s">
        <v>165</v>
      </c>
      <c r="P21" s="385"/>
      <c r="Q21" s="385"/>
      <c r="R21" s="417"/>
      <c r="S21" s="320"/>
      <c r="T21" s="385"/>
      <c r="U21" s="385"/>
      <c r="V21" s="385"/>
      <c r="W21" s="79" t="str">
        <f t="shared" si="0"/>
        <v/>
      </c>
      <c r="X21" s="385"/>
      <c r="Y21" s="385"/>
      <c r="Z21" s="385"/>
      <c r="AA21" s="79" t="str">
        <f t="shared" si="1"/>
        <v/>
      </c>
    </row>
    <row r="22" spans="1:27">
      <c r="A22" s="194" t="s">
        <v>258</v>
      </c>
      <c r="B22" s="152"/>
      <c r="C22" s="302"/>
      <c r="D22" s="152"/>
      <c r="E22" s="302"/>
      <c r="F22" s="152"/>
      <c r="G22" s="302"/>
      <c r="H22" s="152"/>
      <c r="I22" s="302"/>
      <c r="J22" s="387"/>
      <c r="K22" s="387"/>
      <c r="L22" s="387"/>
      <c r="M22" s="387"/>
      <c r="N22" s="325"/>
      <c r="O22" s="302"/>
      <c r="P22" s="387"/>
      <c r="Q22" s="387"/>
      <c r="R22" s="422"/>
      <c r="S22" s="320"/>
      <c r="T22" s="387"/>
      <c r="U22" s="387"/>
      <c r="V22" s="387"/>
      <c r="W22" s="79" t="str">
        <f t="shared" si="0"/>
        <v/>
      </c>
      <c r="X22" s="387"/>
      <c r="Y22" s="387"/>
      <c r="Z22" s="387"/>
      <c r="AA22" s="79" t="str">
        <f t="shared" si="1"/>
        <v/>
      </c>
    </row>
    <row r="23" spans="1:27">
      <c r="A23" s="195" t="s">
        <v>263</v>
      </c>
      <c r="B23" s="288" t="s">
        <v>165</v>
      </c>
      <c r="C23" s="293" t="s">
        <v>165</v>
      </c>
      <c r="D23" s="288" t="s">
        <v>165</v>
      </c>
      <c r="E23" s="293" t="s">
        <v>165</v>
      </c>
      <c r="F23" s="288" t="s">
        <v>165</v>
      </c>
      <c r="G23" s="293" t="s">
        <v>165</v>
      </c>
      <c r="H23" s="288" t="s">
        <v>165</v>
      </c>
      <c r="I23" s="371" t="s">
        <v>165</v>
      </c>
      <c r="J23" s="385" t="s">
        <v>165</v>
      </c>
      <c r="K23" s="385" t="s">
        <v>165</v>
      </c>
      <c r="L23" s="385" t="s">
        <v>165</v>
      </c>
      <c r="M23" s="385" t="s">
        <v>165</v>
      </c>
      <c r="N23" s="450" t="s">
        <v>165</v>
      </c>
      <c r="O23" s="317" t="s">
        <v>165</v>
      </c>
      <c r="P23" s="385"/>
      <c r="Q23" s="385"/>
      <c r="R23" s="417"/>
      <c r="S23" s="320"/>
      <c r="T23" s="385"/>
      <c r="U23" s="385"/>
      <c r="V23" s="385"/>
      <c r="W23" s="79" t="str">
        <f t="shared" si="0"/>
        <v/>
      </c>
      <c r="X23" s="385"/>
      <c r="Y23" s="385"/>
      <c r="Z23" s="385"/>
      <c r="AA23" s="79" t="str">
        <f t="shared" si="1"/>
        <v/>
      </c>
    </row>
    <row r="24" spans="1:27">
      <c r="A24" s="195" t="s">
        <v>264</v>
      </c>
      <c r="B24" s="288" t="s">
        <v>165</v>
      </c>
      <c r="C24" s="293" t="s">
        <v>165</v>
      </c>
      <c r="D24" s="288" t="s">
        <v>165</v>
      </c>
      <c r="E24" s="293" t="s">
        <v>165</v>
      </c>
      <c r="F24" s="288" t="s">
        <v>165</v>
      </c>
      <c r="G24" s="293" t="s">
        <v>165</v>
      </c>
      <c r="H24" s="288" t="s">
        <v>165</v>
      </c>
      <c r="I24" s="371" t="s">
        <v>165</v>
      </c>
      <c r="J24" s="385" t="s">
        <v>165</v>
      </c>
      <c r="K24" s="385" t="s">
        <v>165</v>
      </c>
      <c r="L24" s="385" t="s">
        <v>165</v>
      </c>
      <c r="M24" s="385" t="s">
        <v>165</v>
      </c>
      <c r="N24" s="450" t="s">
        <v>165</v>
      </c>
      <c r="O24" s="317" t="s">
        <v>165</v>
      </c>
      <c r="P24" s="385"/>
      <c r="Q24" s="385"/>
      <c r="R24" s="417"/>
      <c r="S24" s="320"/>
      <c r="T24" s="385"/>
      <c r="U24" s="385"/>
      <c r="V24" s="385"/>
      <c r="W24" s="79" t="str">
        <f t="shared" si="0"/>
        <v/>
      </c>
      <c r="X24" s="385"/>
      <c r="Y24" s="385"/>
      <c r="Z24" s="385"/>
      <c r="AA24" s="79" t="str">
        <f t="shared" si="1"/>
        <v/>
      </c>
    </row>
    <row r="25" spans="1:27">
      <c r="A25" s="277" t="s">
        <v>266</v>
      </c>
      <c r="B25" s="283"/>
      <c r="C25" s="410"/>
      <c r="D25" s="283"/>
      <c r="E25" s="410"/>
      <c r="F25" s="283"/>
      <c r="G25" s="410"/>
      <c r="H25" s="283"/>
      <c r="I25" s="410"/>
      <c r="J25" s="406"/>
      <c r="K25" s="406"/>
      <c r="L25" s="406"/>
      <c r="M25" s="406"/>
      <c r="N25" s="441"/>
      <c r="O25" s="410"/>
      <c r="P25" s="406"/>
      <c r="Q25" s="406"/>
      <c r="R25" s="412"/>
      <c r="S25" s="320"/>
      <c r="T25" s="406"/>
      <c r="U25" s="406"/>
      <c r="V25" s="406"/>
      <c r="W25" s="79" t="str">
        <f t="shared" si="0"/>
        <v/>
      </c>
      <c r="X25" s="406"/>
      <c r="Y25" s="406"/>
      <c r="Z25" s="406"/>
      <c r="AA25" s="79" t="str">
        <f t="shared" si="1"/>
        <v/>
      </c>
    </row>
    <row r="26" spans="1:27">
      <c r="A26" s="278" t="s">
        <v>267</v>
      </c>
      <c r="B26" s="152"/>
      <c r="C26" s="302"/>
      <c r="D26" s="152"/>
      <c r="E26" s="302"/>
      <c r="F26" s="152"/>
      <c r="G26" s="302"/>
      <c r="H26" s="152"/>
      <c r="I26" s="302"/>
      <c r="J26" s="387"/>
      <c r="K26" s="387"/>
      <c r="L26" s="387"/>
      <c r="M26" s="387"/>
      <c r="N26" s="325"/>
      <c r="O26" s="302"/>
      <c r="P26" s="387"/>
      <c r="Q26" s="387"/>
      <c r="R26" s="422"/>
      <c r="S26" s="320"/>
      <c r="T26" s="387"/>
      <c r="U26" s="387"/>
      <c r="V26" s="387"/>
      <c r="W26" s="79" t="str">
        <f t="shared" si="0"/>
        <v/>
      </c>
      <c r="X26" s="387"/>
      <c r="Y26" s="387"/>
      <c r="Z26" s="387"/>
      <c r="AA26" s="79" t="str">
        <f t="shared" si="1"/>
        <v/>
      </c>
    </row>
    <row r="27" spans="1:27">
      <c r="A27" s="279" t="s">
        <v>268</v>
      </c>
      <c r="B27" s="288">
        <v>10</v>
      </c>
      <c r="C27" s="293" t="s">
        <v>165</v>
      </c>
      <c r="D27" s="288">
        <v>10</v>
      </c>
      <c r="E27" s="293" t="s">
        <v>165</v>
      </c>
      <c r="F27" s="288">
        <v>5</v>
      </c>
      <c r="G27" s="293" t="s">
        <v>165</v>
      </c>
      <c r="H27" s="288">
        <v>0.2</v>
      </c>
      <c r="I27" s="371" t="s">
        <v>165</v>
      </c>
      <c r="J27" s="385" t="s">
        <v>165</v>
      </c>
      <c r="K27" s="385" t="s">
        <v>165</v>
      </c>
      <c r="L27" s="385" t="s">
        <v>165</v>
      </c>
      <c r="M27" s="385" t="s">
        <v>165</v>
      </c>
      <c r="N27" s="450" t="s">
        <v>165</v>
      </c>
      <c r="O27" s="317" t="s">
        <v>165</v>
      </c>
      <c r="P27" s="385"/>
      <c r="Q27" s="385"/>
      <c r="R27" s="417"/>
      <c r="S27" s="320"/>
      <c r="T27" s="385"/>
      <c r="U27" s="385"/>
      <c r="V27" s="385"/>
      <c r="W27" s="79" t="str">
        <f t="shared" si="0"/>
        <v/>
      </c>
      <c r="X27" s="385"/>
      <c r="Y27" s="385"/>
      <c r="Z27" s="385"/>
      <c r="AA27" s="79" t="str">
        <f t="shared" si="1"/>
        <v/>
      </c>
    </row>
    <row r="28" spans="1:27">
      <c r="A28" s="279" t="s">
        <v>269</v>
      </c>
      <c r="B28" s="288">
        <v>5</v>
      </c>
      <c r="C28" s="293" t="s">
        <v>165</v>
      </c>
      <c r="D28" s="288">
        <v>20</v>
      </c>
      <c r="E28" s="293" t="s">
        <v>165</v>
      </c>
      <c r="F28" s="288">
        <v>5</v>
      </c>
      <c r="G28" s="293" t="s">
        <v>165</v>
      </c>
      <c r="H28" s="288">
        <v>1</v>
      </c>
      <c r="I28" s="371" t="s">
        <v>165</v>
      </c>
      <c r="J28" s="385" t="s">
        <v>165</v>
      </c>
      <c r="K28" s="385" t="s">
        <v>165</v>
      </c>
      <c r="L28" s="385" t="s">
        <v>165</v>
      </c>
      <c r="M28" s="385" t="s">
        <v>165</v>
      </c>
      <c r="N28" s="450" t="s">
        <v>165</v>
      </c>
      <c r="O28" s="317" t="s">
        <v>165</v>
      </c>
      <c r="P28" s="385"/>
      <c r="Q28" s="385"/>
      <c r="R28" s="417"/>
      <c r="S28" s="320"/>
      <c r="T28" s="385"/>
      <c r="U28" s="385"/>
      <c r="V28" s="385"/>
      <c r="W28" s="79" t="str">
        <f t="shared" si="0"/>
        <v/>
      </c>
      <c r="X28" s="385"/>
      <c r="Y28" s="385"/>
      <c r="Z28" s="385"/>
      <c r="AA28" s="79" t="str">
        <f t="shared" si="1"/>
        <v/>
      </c>
    </row>
    <row r="29" spans="1:27">
      <c r="A29" s="279" t="s">
        <v>270</v>
      </c>
      <c r="B29" s="288">
        <v>10</v>
      </c>
      <c r="C29" s="293" t="s">
        <v>165</v>
      </c>
      <c r="D29" s="288">
        <v>5</v>
      </c>
      <c r="E29" s="293" t="s">
        <v>165</v>
      </c>
      <c r="F29" s="288">
        <v>2</v>
      </c>
      <c r="G29" s="293" t="s">
        <v>165</v>
      </c>
      <c r="H29" s="288">
        <v>0.2</v>
      </c>
      <c r="I29" s="371" t="s">
        <v>165</v>
      </c>
      <c r="J29" s="385" t="s">
        <v>165</v>
      </c>
      <c r="K29" s="385" t="s">
        <v>165</v>
      </c>
      <c r="L29" s="385" t="s">
        <v>165</v>
      </c>
      <c r="M29" s="385" t="s">
        <v>165</v>
      </c>
      <c r="N29" s="450" t="s">
        <v>165</v>
      </c>
      <c r="O29" s="317" t="s">
        <v>165</v>
      </c>
      <c r="P29" s="385"/>
      <c r="Q29" s="385"/>
      <c r="R29" s="417"/>
      <c r="S29" s="320"/>
      <c r="T29" s="385"/>
      <c r="U29" s="385"/>
      <c r="V29" s="385"/>
      <c r="W29" s="79" t="str">
        <f t="shared" si="0"/>
        <v/>
      </c>
      <c r="X29" s="385"/>
      <c r="Y29" s="385"/>
      <c r="Z29" s="385"/>
      <c r="AA29" s="79" t="str">
        <f t="shared" si="1"/>
        <v/>
      </c>
    </row>
    <row r="30" spans="1:27">
      <c r="A30" s="279" t="s">
        <v>271</v>
      </c>
      <c r="B30" s="288">
        <v>10</v>
      </c>
      <c r="C30" s="293" t="s">
        <v>165</v>
      </c>
      <c r="D30" s="288">
        <v>10</v>
      </c>
      <c r="E30" s="293" t="s">
        <v>165</v>
      </c>
      <c r="F30" s="288">
        <v>5</v>
      </c>
      <c r="G30" s="293" t="s">
        <v>165</v>
      </c>
      <c r="H30" s="288">
        <v>0.2</v>
      </c>
      <c r="I30" s="371" t="s">
        <v>165</v>
      </c>
      <c r="J30" s="385" t="s">
        <v>165</v>
      </c>
      <c r="K30" s="385" t="s">
        <v>165</v>
      </c>
      <c r="L30" s="385" t="s">
        <v>165</v>
      </c>
      <c r="M30" s="385" t="s">
        <v>165</v>
      </c>
      <c r="N30" s="450" t="s">
        <v>165</v>
      </c>
      <c r="O30" s="317" t="s">
        <v>165</v>
      </c>
      <c r="P30" s="385"/>
      <c r="Q30" s="385"/>
      <c r="R30" s="417"/>
      <c r="S30" s="320"/>
      <c r="T30" s="385"/>
      <c r="U30" s="385"/>
      <c r="V30" s="385"/>
      <c r="W30" s="79" t="str">
        <f t="shared" si="0"/>
        <v/>
      </c>
      <c r="X30" s="385"/>
      <c r="Y30" s="385"/>
      <c r="Z30" s="385"/>
      <c r="AA30" s="79" t="str">
        <f t="shared" si="1"/>
        <v/>
      </c>
    </row>
    <row r="31" spans="1:27">
      <c r="A31" s="279" t="s">
        <v>272</v>
      </c>
      <c r="B31" s="288">
        <v>10</v>
      </c>
      <c r="C31" s="293" t="s">
        <v>165</v>
      </c>
      <c r="D31" s="288">
        <v>5</v>
      </c>
      <c r="E31" s="293" t="s">
        <v>165</v>
      </c>
      <c r="F31" s="288">
        <v>5</v>
      </c>
      <c r="G31" s="293" t="s">
        <v>165</v>
      </c>
      <c r="H31" s="288">
        <v>0</v>
      </c>
      <c r="I31" s="371" t="s">
        <v>165</v>
      </c>
      <c r="J31" s="385" t="s">
        <v>165</v>
      </c>
      <c r="K31" s="385" t="s">
        <v>165</v>
      </c>
      <c r="L31" s="385" t="s">
        <v>165</v>
      </c>
      <c r="M31" s="385" t="s">
        <v>165</v>
      </c>
      <c r="N31" s="450" t="s">
        <v>165</v>
      </c>
      <c r="O31" s="317" t="s">
        <v>165</v>
      </c>
      <c r="P31" s="385"/>
      <c r="Q31" s="385"/>
      <c r="R31" s="417"/>
      <c r="S31" s="320"/>
      <c r="T31" s="385"/>
      <c r="U31" s="385"/>
      <c r="V31" s="385"/>
      <c r="W31" s="79" t="str">
        <f t="shared" si="0"/>
        <v/>
      </c>
      <c r="X31" s="385"/>
      <c r="Y31" s="385"/>
      <c r="Z31" s="385"/>
      <c r="AA31" s="79" t="str">
        <f t="shared" si="1"/>
        <v/>
      </c>
    </row>
    <row r="32" spans="1:27">
      <c r="A32" s="278" t="s">
        <v>273</v>
      </c>
      <c r="B32" s="152"/>
      <c r="C32" s="302"/>
      <c r="D32" s="198"/>
      <c r="E32" s="302"/>
      <c r="F32" s="198"/>
      <c r="G32" s="302"/>
      <c r="H32" s="198"/>
      <c r="I32" s="372"/>
      <c r="J32" s="387"/>
      <c r="K32" s="387"/>
      <c r="L32" s="387"/>
      <c r="M32" s="387"/>
      <c r="N32" s="325"/>
      <c r="O32" s="302"/>
      <c r="P32" s="387"/>
      <c r="Q32" s="387"/>
      <c r="R32" s="422"/>
      <c r="S32" s="320"/>
      <c r="T32" s="387"/>
      <c r="U32" s="387"/>
      <c r="V32" s="387"/>
      <c r="W32" s="79" t="str">
        <f t="shared" si="0"/>
        <v/>
      </c>
      <c r="X32" s="387"/>
      <c r="Y32" s="387"/>
      <c r="Z32" s="387"/>
      <c r="AA32" s="79" t="str">
        <f t="shared" si="1"/>
        <v/>
      </c>
    </row>
    <row r="33" spans="1:27">
      <c r="A33" s="279" t="s">
        <v>274</v>
      </c>
      <c r="B33" s="288">
        <v>5</v>
      </c>
      <c r="C33" s="293" t="s">
        <v>165</v>
      </c>
      <c r="D33" s="288">
        <v>10</v>
      </c>
      <c r="E33" s="293" t="s">
        <v>165</v>
      </c>
      <c r="F33" s="288">
        <v>1</v>
      </c>
      <c r="G33" s="293" t="s">
        <v>165</v>
      </c>
      <c r="H33" s="288">
        <v>0</v>
      </c>
      <c r="I33" s="371" t="s">
        <v>165</v>
      </c>
      <c r="J33" s="385" t="s">
        <v>165</v>
      </c>
      <c r="K33" s="385" t="s">
        <v>165</v>
      </c>
      <c r="L33" s="385" t="s">
        <v>165</v>
      </c>
      <c r="M33" s="385" t="s">
        <v>165</v>
      </c>
      <c r="N33" s="450" t="s">
        <v>165</v>
      </c>
      <c r="O33" s="317" t="s">
        <v>165</v>
      </c>
      <c r="P33" s="385"/>
      <c r="Q33" s="385"/>
      <c r="R33" s="417"/>
      <c r="S33" s="320"/>
      <c r="T33" s="385"/>
      <c r="U33" s="385"/>
      <c r="V33" s="385"/>
      <c r="W33" s="79" t="str">
        <f t="shared" si="0"/>
        <v/>
      </c>
      <c r="X33" s="385"/>
      <c r="Y33" s="385"/>
      <c r="Z33" s="385"/>
      <c r="AA33" s="79" t="str">
        <f t="shared" si="1"/>
        <v/>
      </c>
    </row>
    <row r="34" spans="1:27">
      <c r="A34" s="279" t="s">
        <v>275</v>
      </c>
      <c r="B34" s="288">
        <v>5</v>
      </c>
      <c r="C34" s="293" t="s">
        <v>165</v>
      </c>
      <c r="D34" s="288">
        <v>20</v>
      </c>
      <c r="E34" s="293" t="s">
        <v>165</v>
      </c>
      <c r="F34" s="288">
        <v>1</v>
      </c>
      <c r="G34" s="293" t="s">
        <v>165</v>
      </c>
      <c r="H34" s="288">
        <v>1</v>
      </c>
      <c r="I34" s="371" t="s">
        <v>165</v>
      </c>
      <c r="J34" s="385" t="s">
        <v>165</v>
      </c>
      <c r="K34" s="385" t="s">
        <v>165</v>
      </c>
      <c r="L34" s="385" t="s">
        <v>165</v>
      </c>
      <c r="M34" s="385" t="s">
        <v>165</v>
      </c>
      <c r="N34" s="450" t="s">
        <v>165</v>
      </c>
      <c r="O34" s="317" t="s">
        <v>165</v>
      </c>
      <c r="P34" s="385"/>
      <c r="Q34" s="385"/>
      <c r="R34" s="417"/>
      <c r="S34" s="320"/>
      <c r="T34" s="385"/>
      <c r="U34" s="385"/>
      <c r="V34" s="385"/>
      <c r="W34" s="79" t="str">
        <f t="shared" si="0"/>
        <v/>
      </c>
      <c r="X34" s="385"/>
      <c r="Y34" s="385"/>
      <c r="Z34" s="385"/>
      <c r="AA34" s="79" t="str">
        <f t="shared" si="1"/>
        <v/>
      </c>
    </row>
    <row r="35" spans="1:27">
      <c r="A35" s="279" t="s">
        <v>276</v>
      </c>
      <c r="B35" s="288">
        <v>5</v>
      </c>
      <c r="C35" s="293" t="s">
        <v>165</v>
      </c>
      <c r="D35" s="288">
        <v>20</v>
      </c>
      <c r="E35" s="293" t="s">
        <v>165</v>
      </c>
      <c r="F35" s="288">
        <v>0.5</v>
      </c>
      <c r="G35" s="293" t="s">
        <v>165</v>
      </c>
      <c r="H35" s="288">
        <v>0</v>
      </c>
      <c r="I35" s="371" t="s">
        <v>165</v>
      </c>
      <c r="J35" s="385" t="s">
        <v>165</v>
      </c>
      <c r="K35" s="385" t="s">
        <v>165</v>
      </c>
      <c r="L35" s="385" t="s">
        <v>165</v>
      </c>
      <c r="M35" s="385" t="s">
        <v>165</v>
      </c>
      <c r="N35" s="450" t="s">
        <v>165</v>
      </c>
      <c r="O35" s="317" t="s">
        <v>165</v>
      </c>
      <c r="P35" s="385"/>
      <c r="Q35" s="385"/>
      <c r="R35" s="417"/>
      <c r="S35" s="320"/>
      <c r="T35" s="385"/>
      <c r="U35" s="385"/>
      <c r="V35" s="385"/>
      <c r="W35" s="79" t="str">
        <f t="shared" si="0"/>
        <v/>
      </c>
      <c r="X35" s="385"/>
      <c r="Y35" s="385"/>
      <c r="Z35" s="385"/>
      <c r="AA35" s="79" t="str">
        <f t="shared" si="1"/>
        <v/>
      </c>
    </row>
    <row r="36" spans="1:27">
      <c r="A36" s="279" t="s">
        <v>277</v>
      </c>
      <c r="B36" s="288">
        <v>5</v>
      </c>
      <c r="C36" s="293" t="s">
        <v>165</v>
      </c>
      <c r="D36" s="288">
        <v>10</v>
      </c>
      <c r="E36" s="293" t="s">
        <v>165</v>
      </c>
      <c r="F36" s="288">
        <v>0</v>
      </c>
      <c r="G36" s="293" t="s">
        <v>165</v>
      </c>
      <c r="H36" s="288">
        <v>0</v>
      </c>
      <c r="I36" s="371" t="s">
        <v>165</v>
      </c>
      <c r="J36" s="385" t="s">
        <v>165</v>
      </c>
      <c r="K36" s="385" t="s">
        <v>165</v>
      </c>
      <c r="L36" s="385" t="s">
        <v>165</v>
      </c>
      <c r="M36" s="385" t="s">
        <v>165</v>
      </c>
      <c r="N36" s="450" t="s">
        <v>165</v>
      </c>
      <c r="O36" s="317" t="s">
        <v>165</v>
      </c>
      <c r="P36" s="385"/>
      <c r="Q36" s="385"/>
      <c r="R36" s="417"/>
      <c r="S36" s="320"/>
      <c r="T36" s="385"/>
      <c r="U36" s="385"/>
      <c r="V36" s="385"/>
      <c r="W36" s="79" t="str">
        <f t="shared" si="0"/>
        <v/>
      </c>
      <c r="X36" s="385"/>
      <c r="Y36" s="385"/>
      <c r="Z36" s="385"/>
      <c r="AA36" s="79" t="str">
        <f t="shared" si="1"/>
        <v/>
      </c>
    </row>
    <row r="37" spans="1:27">
      <c r="A37" s="279" t="s">
        <v>278</v>
      </c>
      <c r="B37" s="288">
        <v>10</v>
      </c>
      <c r="C37" s="293" t="s">
        <v>165</v>
      </c>
      <c r="D37" s="288">
        <v>5</v>
      </c>
      <c r="E37" s="293" t="s">
        <v>165</v>
      </c>
      <c r="F37" s="288">
        <v>0.5</v>
      </c>
      <c r="G37" s="293" t="s">
        <v>165</v>
      </c>
      <c r="H37" s="288">
        <v>0</v>
      </c>
      <c r="I37" s="371" t="s">
        <v>165</v>
      </c>
      <c r="J37" s="385" t="s">
        <v>165</v>
      </c>
      <c r="K37" s="385" t="s">
        <v>165</v>
      </c>
      <c r="L37" s="385" t="s">
        <v>165</v>
      </c>
      <c r="M37" s="385" t="s">
        <v>165</v>
      </c>
      <c r="N37" s="450" t="s">
        <v>165</v>
      </c>
      <c r="O37" s="317" t="s">
        <v>165</v>
      </c>
      <c r="P37" s="385"/>
      <c r="Q37" s="385"/>
      <c r="R37" s="417"/>
      <c r="S37" s="320"/>
      <c r="T37" s="385"/>
      <c r="U37" s="385"/>
      <c r="V37" s="385"/>
      <c r="W37" s="79" t="str">
        <f t="shared" si="0"/>
        <v/>
      </c>
      <c r="X37" s="385"/>
      <c r="Y37" s="385"/>
      <c r="Z37" s="385"/>
      <c r="AA37" s="79" t="str">
        <f t="shared" si="1"/>
        <v/>
      </c>
    </row>
    <row r="38" spans="1:27">
      <c r="A38" s="279" t="s">
        <v>279</v>
      </c>
      <c r="B38" s="288">
        <v>2</v>
      </c>
      <c r="C38" s="293" t="s">
        <v>165</v>
      </c>
      <c r="D38" s="288">
        <v>30</v>
      </c>
      <c r="E38" s="293" t="s">
        <v>165</v>
      </c>
      <c r="F38" s="288">
        <v>1</v>
      </c>
      <c r="G38" s="293" t="s">
        <v>165</v>
      </c>
      <c r="H38" s="288">
        <v>0</v>
      </c>
      <c r="I38" s="371" t="s">
        <v>165</v>
      </c>
      <c r="J38" s="385" t="s">
        <v>165</v>
      </c>
      <c r="K38" s="385" t="s">
        <v>165</v>
      </c>
      <c r="L38" s="385" t="s">
        <v>165</v>
      </c>
      <c r="M38" s="385" t="s">
        <v>165</v>
      </c>
      <c r="N38" s="450" t="s">
        <v>165</v>
      </c>
      <c r="O38" s="317" t="s">
        <v>165</v>
      </c>
      <c r="P38" s="385"/>
      <c r="Q38" s="385"/>
      <c r="R38" s="417"/>
      <c r="S38" s="320"/>
      <c r="T38" s="385"/>
      <c r="U38" s="385"/>
      <c r="V38" s="385"/>
      <c r="W38" s="79" t="str">
        <f t="shared" si="0"/>
        <v/>
      </c>
      <c r="X38" s="385"/>
      <c r="Y38" s="385"/>
      <c r="Z38" s="385"/>
      <c r="AA38" s="79" t="str">
        <f t="shared" si="1"/>
        <v/>
      </c>
    </row>
    <row r="39" spans="1:27">
      <c r="A39" s="277" t="s">
        <v>280</v>
      </c>
      <c r="B39" s="283"/>
      <c r="C39" s="410"/>
      <c r="D39" s="283"/>
      <c r="E39" s="410"/>
      <c r="F39" s="283"/>
      <c r="G39" s="410"/>
      <c r="H39" s="283"/>
      <c r="I39" s="410"/>
      <c r="J39" s="406"/>
      <c r="K39" s="406"/>
      <c r="L39" s="406"/>
      <c r="M39" s="406"/>
      <c r="N39" s="441"/>
      <c r="O39" s="410"/>
      <c r="P39" s="406"/>
      <c r="Q39" s="406"/>
      <c r="R39" s="412"/>
      <c r="S39" s="320"/>
      <c r="T39" s="406"/>
      <c r="U39" s="406"/>
      <c r="V39" s="406"/>
      <c r="W39" s="79" t="str">
        <f t="shared" si="0"/>
        <v/>
      </c>
      <c r="X39" s="406"/>
      <c r="Y39" s="406"/>
      <c r="Z39" s="406"/>
      <c r="AA39" s="79" t="str">
        <f t="shared" si="1"/>
        <v/>
      </c>
    </row>
    <row r="40" spans="1:27">
      <c r="A40" s="278" t="s">
        <v>281</v>
      </c>
      <c r="B40" s="288">
        <v>5</v>
      </c>
      <c r="C40" s="293" t="s">
        <v>165</v>
      </c>
      <c r="D40" s="288">
        <v>20</v>
      </c>
      <c r="E40" s="293" t="s">
        <v>165</v>
      </c>
      <c r="F40" s="288">
        <v>2</v>
      </c>
      <c r="G40" s="293" t="s">
        <v>165</v>
      </c>
      <c r="H40" s="288">
        <v>1</v>
      </c>
      <c r="I40" s="371" t="s">
        <v>165</v>
      </c>
      <c r="J40" s="385" t="s">
        <v>165</v>
      </c>
      <c r="K40" s="385" t="s">
        <v>165</v>
      </c>
      <c r="L40" s="385" t="s">
        <v>165</v>
      </c>
      <c r="M40" s="385" t="s">
        <v>165</v>
      </c>
      <c r="N40" s="450" t="s">
        <v>165</v>
      </c>
      <c r="O40" s="317" t="s">
        <v>165</v>
      </c>
      <c r="P40" s="385"/>
      <c r="Q40" s="385"/>
      <c r="R40" s="417"/>
      <c r="S40" s="320"/>
      <c r="T40" s="385"/>
      <c r="U40" s="385"/>
      <c r="V40" s="385"/>
      <c r="W40" s="79" t="str">
        <f t="shared" si="0"/>
        <v/>
      </c>
      <c r="X40" s="385"/>
      <c r="Y40" s="385"/>
      <c r="Z40" s="385"/>
      <c r="AA40" s="79" t="str">
        <f t="shared" si="1"/>
        <v/>
      </c>
    </row>
    <row r="41" spans="1:27">
      <c r="A41" s="278" t="s">
        <v>282</v>
      </c>
      <c r="B41" s="288">
        <v>5</v>
      </c>
      <c r="C41" s="293" t="s">
        <v>165</v>
      </c>
      <c r="D41" s="288">
        <v>20</v>
      </c>
      <c r="E41" s="293" t="s">
        <v>165</v>
      </c>
      <c r="F41" s="288">
        <v>1</v>
      </c>
      <c r="G41" s="293" t="s">
        <v>165</v>
      </c>
      <c r="H41" s="288">
        <v>0</v>
      </c>
      <c r="I41" s="371" t="s">
        <v>165</v>
      </c>
      <c r="J41" s="385" t="s">
        <v>165</v>
      </c>
      <c r="K41" s="385" t="s">
        <v>165</v>
      </c>
      <c r="L41" s="385" t="s">
        <v>165</v>
      </c>
      <c r="M41" s="385" t="s">
        <v>165</v>
      </c>
      <c r="N41" s="450" t="s">
        <v>165</v>
      </c>
      <c r="O41" s="317" t="s">
        <v>165</v>
      </c>
      <c r="P41" s="385"/>
      <c r="Q41" s="385"/>
      <c r="R41" s="417"/>
      <c r="S41" s="320"/>
      <c r="T41" s="385"/>
      <c r="U41" s="385"/>
      <c r="V41" s="385"/>
      <c r="W41" s="79" t="str">
        <f>IF(T41&gt;0,ROUND((U41+V41)/0.25/T41,2)*0.25,"")</f>
        <v/>
      </c>
      <c r="X41" s="385"/>
      <c r="Y41" s="385"/>
      <c r="Z41" s="385"/>
      <c r="AA41" s="79" t="str">
        <f t="shared" si="1"/>
        <v/>
      </c>
    </row>
    <row r="42" spans="1:27">
      <c r="A42" s="278" t="s">
        <v>285</v>
      </c>
      <c r="B42" s="288">
        <v>3</v>
      </c>
      <c r="C42" s="293" t="s">
        <v>165</v>
      </c>
      <c r="D42" s="288">
        <v>30</v>
      </c>
      <c r="E42" s="293" t="s">
        <v>165</v>
      </c>
      <c r="F42" s="288">
        <v>0.5</v>
      </c>
      <c r="G42" s="293" t="s">
        <v>165</v>
      </c>
      <c r="H42" s="288">
        <v>0</v>
      </c>
      <c r="I42" s="371" t="s">
        <v>165</v>
      </c>
      <c r="J42" s="385" t="s">
        <v>165</v>
      </c>
      <c r="K42" s="385" t="s">
        <v>165</v>
      </c>
      <c r="L42" s="385" t="s">
        <v>165</v>
      </c>
      <c r="M42" s="385" t="s">
        <v>165</v>
      </c>
      <c r="N42" s="450" t="s">
        <v>165</v>
      </c>
      <c r="O42" s="317" t="s">
        <v>165</v>
      </c>
      <c r="P42" s="385"/>
      <c r="Q42" s="385"/>
      <c r="R42" s="417"/>
      <c r="S42" s="320"/>
      <c r="T42" s="385"/>
      <c r="U42" s="385"/>
      <c r="V42" s="385"/>
      <c r="W42" s="79" t="str">
        <f t="shared" si="0"/>
        <v/>
      </c>
      <c r="X42" s="385"/>
      <c r="Y42" s="385"/>
      <c r="Z42" s="385"/>
      <c r="AA42" s="79" t="str">
        <f t="shared" si="1"/>
        <v/>
      </c>
    </row>
    <row r="43" spans="1:27">
      <c r="A43" s="278" t="s">
        <v>286</v>
      </c>
      <c r="B43" s="288">
        <v>5</v>
      </c>
      <c r="C43" s="293" t="s">
        <v>165</v>
      </c>
      <c r="D43" s="288">
        <v>20</v>
      </c>
      <c r="E43" s="293" t="s">
        <v>165</v>
      </c>
      <c r="F43" s="288">
        <v>1</v>
      </c>
      <c r="G43" s="293" t="s">
        <v>165</v>
      </c>
      <c r="H43" s="288">
        <v>1</v>
      </c>
      <c r="I43" s="371" t="s">
        <v>165</v>
      </c>
      <c r="J43" s="385" t="s">
        <v>165</v>
      </c>
      <c r="K43" s="385" t="s">
        <v>165</v>
      </c>
      <c r="L43" s="385" t="s">
        <v>165</v>
      </c>
      <c r="M43" s="385" t="s">
        <v>165</v>
      </c>
      <c r="N43" s="450" t="s">
        <v>165</v>
      </c>
      <c r="O43" s="317" t="s">
        <v>165</v>
      </c>
      <c r="P43" s="385"/>
      <c r="Q43" s="385"/>
      <c r="R43" s="417"/>
      <c r="S43" s="320"/>
      <c r="T43" s="385"/>
      <c r="U43" s="385"/>
      <c r="V43" s="385"/>
      <c r="W43" s="79" t="str">
        <f t="shared" si="0"/>
        <v/>
      </c>
      <c r="X43" s="385"/>
      <c r="Y43" s="385"/>
      <c r="Z43" s="385"/>
      <c r="AA43" s="79" t="str">
        <f t="shared" si="1"/>
        <v/>
      </c>
    </row>
    <row r="44" spans="1:27">
      <c r="A44" s="278" t="s">
        <v>287</v>
      </c>
      <c r="B44" s="288">
        <v>5</v>
      </c>
      <c r="C44" s="293" t="s">
        <v>165</v>
      </c>
      <c r="D44" s="288">
        <v>20</v>
      </c>
      <c r="E44" s="293" t="s">
        <v>165</v>
      </c>
      <c r="F44" s="288">
        <v>2</v>
      </c>
      <c r="G44" s="293" t="s">
        <v>165</v>
      </c>
      <c r="H44" s="288">
        <v>2</v>
      </c>
      <c r="I44" s="371" t="s">
        <v>165</v>
      </c>
      <c r="J44" s="385" t="s">
        <v>165</v>
      </c>
      <c r="K44" s="385" t="s">
        <v>165</v>
      </c>
      <c r="L44" s="385" t="s">
        <v>165</v>
      </c>
      <c r="M44" s="385" t="s">
        <v>165</v>
      </c>
      <c r="N44" s="450" t="s">
        <v>165</v>
      </c>
      <c r="O44" s="317" t="s">
        <v>165</v>
      </c>
      <c r="P44" s="385"/>
      <c r="Q44" s="385"/>
      <c r="R44" s="417"/>
      <c r="S44" s="320"/>
      <c r="T44" s="385"/>
      <c r="U44" s="385"/>
      <c r="V44" s="385"/>
      <c r="W44" s="79" t="str">
        <f t="shared" si="0"/>
        <v/>
      </c>
      <c r="X44" s="385"/>
      <c r="Y44" s="385"/>
      <c r="Z44" s="385"/>
      <c r="AA44" s="79" t="str">
        <f t="shared" si="1"/>
        <v/>
      </c>
    </row>
    <row r="45" spans="1:27">
      <c r="A45" s="278" t="s">
        <v>288</v>
      </c>
      <c r="B45" s="288">
        <v>5</v>
      </c>
      <c r="C45" s="293" t="s">
        <v>165</v>
      </c>
      <c r="D45" s="288">
        <v>20</v>
      </c>
      <c r="E45" s="293" t="s">
        <v>165</v>
      </c>
      <c r="F45" s="288">
        <v>1</v>
      </c>
      <c r="G45" s="293" t="s">
        <v>165</v>
      </c>
      <c r="H45" s="288">
        <v>1</v>
      </c>
      <c r="I45" s="371" t="s">
        <v>165</v>
      </c>
      <c r="J45" s="385" t="s">
        <v>165</v>
      </c>
      <c r="K45" s="385" t="s">
        <v>165</v>
      </c>
      <c r="L45" s="385" t="s">
        <v>165</v>
      </c>
      <c r="M45" s="385" t="s">
        <v>165</v>
      </c>
      <c r="N45" s="450" t="s">
        <v>165</v>
      </c>
      <c r="O45" s="317" t="s">
        <v>165</v>
      </c>
      <c r="P45" s="385"/>
      <c r="Q45" s="385"/>
      <c r="R45" s="417"/>
      <c r="S45" s="320"/>
      <c r="T45" s="385"/>
      <c r="U45" s="385"/>
      <c r="V45" s="385"/>
      <c r="W45" s="79" t="str">
        <f t="shared" si="0"/>
        <v/>
      </c>
      <c r="X45" s="385"/>
      <c r="Y45" s="385"/>
      <c r="Z45" s="385"/>
      <c r="AA45" s="79" t="str">
        <f t="shared" si="1"/>
        <v/>
      </c>
    </row>
    <row r="46" spans="1:27">
      <c r="A46" s="278" t="s">
        <v>289</v>
      </c>
      <c r="B46" s="288">
        <v>5</v>
      </c>
      <c r="C46" s="293" t="s">
        <v>165</v>
      </c>
      <c r="D46" s="288">
        <v>20</v>
      </c>
      <c r="E46" s="293" t="s">
        <v>165</v>
      </c>
      <c r="F46" s="288">
        <v>10</v>
      </c>
      <c r="G46" s="293" t="s">
        <v>165</v>
      </c>
      <c r="H46" s="288">
        <v>2</v>
      </c>
      <c r="I46" s="371" t="s">
        <v>165</v>
      </c>
      <c r="J46" s="385" t="s">
        <v>165</v>
      </c>
      <c r="K46" s="385" t="s">
        <v>165</v>
      </c>
      <c r="L46" s="385" t="s">
        <v>165</v>
      </c>
      <c r="M46" s="385" t="s">
        <v>165</v>
      </c>
      <c r="N46" s="450" t="s">
        <v>165</v>
      </c>
      <c r="O46" s="317" t="s">
        <v>165</v>
      </c>
      <c r="P46" s="385"/>
      <c r="Q46" s="385"/>
      <c r="R46" s="417"/>
      <c r="S46" s="320"/>
      <c r="T46" s="385"/>
      <c r="U46" s="385"/>
      <c r="V46" s="385"/>
      <c r="W46" s="79" t="str">
        <f t="shared" si="0"/>
        <v/>
      </c>
      <c r="X46" s="385"/>
      <c r="Y46" s="385"/>
      <c r="Z46" s="385"/>
      <c r="AA46" s="79" t="str">
        <f t="shared" si="1"/>
        <v/>
      </c>
    </row>
    <row r="47" spans="1:27">
      <c r="A47" s="278" t="s">
        <v>290</v>
      </c>
      <c r="B47" s="288">
        <v>10</v>
      </c>
      <c r="C47" s="293" t="s">
        <v>165</v>
      </c>
      <c r="D47" s="288">
        <v>15</v>
      </c>
      <c r="E47" s="293" t="s">
        <v>165</v>
      </c>
      <c r="F47" s="288">
        <v>10</v>
      </c>
      <c r="G47" s="293" t="s">
        <v>165</v>
      </c>
      <c r="H47" s="288">
        <v>2</v>
      </c>
      <c r="I47" s="371" t="s">
        <v>165</v>
      </c>
      <c r="J47" s="385" t="s">
        <v>165</v>
      </c>
      <c r="K47" s="385" t="s">
        <v>165</v>
      </c>
      <c r="L47" s="385" t="s">
        <v>165</v>
      </c>
      <c r="M47" s="385" t="s">
        <v>165</v>
      </c>
      <c r="N47" s="450" t="s">
        <v>165</v>
      </c>
      <c r="O47" s="317" t="s">
        <v>165</v>
      </c>
      <c r="P47" s="385"/>
      <c r="Q47" s="385"/>
      <c r="R47" s="417"/>
      <c r="S47" s="320"/>
      <c r="T47" s="385"/>
      <c r="U47" s="385"/>
      <c r="V47" s="385"/>
      <c r="W47" s="79" t="str">
        <f t="shared" si="0"/>
        <v/>
      </c>
      <c r="X47" s="385"/>
      <c r="Y47" s="385"/>
      <c r="Z47" s="385"/>
      <c r="AA47" s="79" t="str">
        <f t="shared" si="1"/>
        <v/>
      </c>
    </row>
    <row r="48" spans="1:27">
      <c r="A48" s="278" t="s">
        <v>291</v>
      </c>
      <c r="B48" s="288">
        <v>10</v>
      </c>
      <c r="C48" s="293" t="s">
        <v>165</v>
      </c>
      <c r="D48" s="288">
        <v>10</v>
      </c>
      <c r="E48" s="293" t="s">
        <v>165</v>
      </c>
      <c r="F48" s="288">
        <v>5</v>
      </c>
      <c r="G48" s="293" t="s">
        <v>165</v>
      </c>
      <c r="H48" s="288">
        <v>5</v>
      </c>
      <c r="I48" s="371" t="s">
        <v>165</v>
      </c>
      <c r="J48" s="385" t="s">
        <v>165</v>
      </c>
      <c r="K48" s="385" t="s">
        <v>165</v>
      </c>
      <c r="L48" s="385" t="s">
        <v>165</v>
      </c>
      <c r="M48" s="385" t="s">
        <v>165</v>
      </c>
      <c r="N48" s="450" t="s">
        <v>165</v>
      </c>
      <c r="O48" s="317" t="s">
        <v>165</v>
      </c>
      <c r="P48" s="385"/>
      <c r="Q48" s="385"/>
      <c r="R48" s="417"/>
      <c r="S48" s="320"/>
      <c r="T48" s="385"/>
      <c r="U48" s="385"/>
      <c r="V48" s="385"/>
      <c r="W48" s="79" t="str">
        <f t="shared" si="0"/>
        <v/>
      </c>
      <c r="X48" s="385"/>
      <c r="Y48" s="385"/>
      <c r="Z48" s="385"/>
      <c r="AA48" s="79" t="str">
        <f t="shared" si="1"/>
        <v/>
      </c>
    </row>
    <row r="49" spans="1:27">
      <c r="A49" s="281" t="s">
        <v>340</v>
      </c>
      <c r="B49" s="283"/>
      <c r="C49" s="410"/>
      <c r="D49" s="283"/>
      <c r="E49" s="410"/>
      <c r="F49" s="283"/>
      <c r="G49" s="410"/>
      <c r="H49" s="283"/>
      <c r="I49" s="410"/>
      <c r="J49" s="406"/>
      <c r="K49" s="406"/>
      <c r="L49" s="406"/>
      <c r="M49" s="406"/>
      <c r="N49" s="441"/>
      <c r="O49" s="410"/>
      <c r="P49" s="406"/>
      <c r="Q49" s="406"/>
      <c r="R49" s="412"/>
      <c r="S49" s="320"/>
      <c r="T49" s="406"/>
      <c r="U49" s="406"/>
      <c r="V49" s="406"/>
      <c r="W49" s="79" t="str">
        <f t="shared" si="0"/>
        <v/>
      </c>
      <c r="X49" s="406"/>
      <c r="Y49" s="406"/>
      <c r="Z49" s="406"/>
      <c r="AA49" s="79" t="str">
        <f t="shared" si="1"/>
        <v/>
      </c>
    </row>
    <row r="50" spans="1:27">
      <c r="A50" s="194" t="s">
        <v>283</v>
      </c>
      <c r="B50" s="288" t="s">
        <v>165</v>
      </c>
      <c r="C50" s="293" t="s">
        <v>165</v>
      </c>
      <c r="D50" s="288" t="s">
        <v>165</v>
      </c>
      <c r="E50" s="293" t="s">
        <v>165</v>
      </c>
      <c r="F50" s="288" t="s">
        <v>165</v>
      </c>
      <c r="G50" s="293" t="s">
        <v>165</v>
      </c>
      <c r="H50" s="288" t="s">
        <v>165</v>
      </c>
      <c r="I50" s="371" t="s">
        <v>165</v>
      </c>
      <c r="J50" s="385" t="s">
        <v>165</v>
      </c>
      <c r="K50" s="385" t="s">
        <v>165</v>
      </c>
      <c r="L50" s="385" t="s">
        <v>165</v>
      </c>
      <c r="M50" s="385" t="s">
        <v>165</v>
      </c>
      <c r="N50" s="450" t="s">
        <v>165</v>
      </c>
      <c r="O50" s="317" t="s">
        <v>165</v>
      </c>
      <c r="P50" s="385"/>
      <c r="Q50" s="385"/>
      <c r="R50" s="417"/>
      <c r="S50" s="320"/>
      <c r="T50" s="385"/>
      <c r="U50" s="385"/>
      <c r="V50" s="385"/>
      <c r="W50" s="79" t="str">
        <f t="shared" si="0"/>
        <v/>
      </c>
      <c r="X50" s="385"/>
      <c r="Y50" s="385"/>
      <c r="Z50" s="385"/>
      <c r="AA50" s="79" t="str">
        <f t="shared" si="1"/>
        <v/>
      </c>
    </row>
    <row r="51" spans="1:27">
      <c r="A51" s="194" t="s">
        <v>284</v>
      </c>
      <c r="B51" s="152"/>
      <c r="C51" s="302"/>
      <c r="D51" s="152"/>
      <c r="E51" s="302"/>
      <c r="F51" s="152"/>
      <c r="G51" s="302"/>
      <c r="H51" s="152" t="s">
        <v>165</v>
      </c>
      <c r="I51" s="302" t="s">
        <v>165</v>
      </c>
      <c r="J51" s="387"/>
      <c r="K51" s="387"/>
      <c r="L51" s="387"/>
      <c r="M51" s="387"/>
      <c r="N51" s="325"/>
      <c r="O51" s="302"/>
      <c r="P51" s="387"/>
      <c r="Q51" s="387"/>
      <c r="R51" s="422"/>
      <c r="S51" s="320"/>
      <c r="T51" s="387"/>
      <c r="U51" s="387"/>
      <c r="V51" s="387"/>
      <c r="W51" s="79" t="str">
        <f t="shared" si="0"/>
        <v/>
      </c>
      <c r="X51" s="387"/>
      <c r="Y51" s="387"/>
      <c r="Z51" s="387"/>
      <c r="AA51" s="79" t="str">
        <f t="shared" si="1"/>
        <v/>
      </c>
    </row>
    <row r="52" spans="1:27">
      <c r="A52" s="279" t="s">
        <v>292</v>
      </c>
      <c r="B52" s="288" t="s">
        <v>165</v>
      </c>
      <c r="C52" s="293" t="s">
        <v>165</v>
      </c>
      <c r="D52" s="288" t="s">
        <v>165</v>
      </c>
      <c r="E52" s="293" t="s">
        <v>165</v>
      </c>
      <c r="F52" s="288" t="s">
        <v>165</v>
      </c>
      <c r="G52" s="293" t="s">
        <v>165</v>
      </c>
      <c r="H52" s="288" t="s">
        <v>165</v>
      </c>
      <c r="I52" s="371" t="s">
        <v>165</v>
      </c>
      <c r="J52" s="385" t="s">
        <v>165</v>
      </c>
      <c r="K52" s="385" t="s">
        <v>165</v>
      </c>
      <c r="L52" s="385" t="s">
        <v>165</v>
      </c>
      <c r="M52" s="385" t="s">
        <v>165</v>
      </c>
      <c r="N52" s="450" t="s">
        <v>165</v>
      </c>
      <c r="O52" s="317" t="s">
        <v>165</v>
      </c>
      <c r="P52" s="385"/>
      <c r="Q52" s="385"/>
      <c r="R52" s="417"/>
      <c r="S52" s="320"/>
      <c r="T52" s="385"/>
      <c r="U52" s="385"/>
      <c r="V52" s="385"/>
      <c r="W52" s="79" t="str">
        <f t="shared" si="0"/>
        <v/>
      </c>
      <c r="X52" s="385"/>
      <c r="Y52" s="385"/>
      <c r="Z52" s="385"/>
      <c r="AA52" s="79" t="str">
        <f t="shared" si="1"/>
        <v/>
      </c>
    </row>
    <row r="53" spans="1:27">
      <c r="A53" s="279" t="s">
        <v>293</v>
      </c>
      <c r="B53" s="288" t="s">
        <v>165</v>
      </c>
      <c r="C53" s="293" t="s">
        <v>165</v>
      </c>
      <c r="D53" s="288" t="s">
        <v>165</v>
      </c>
      <c r="E53" s="293" t="s">
        <v>165</v>
      </c>
      <c r="F53" s="288" t="s">
        <v>165</v>
      </c>
      <c r="G53" s="293" t="s">
        <v>165</v>
      </c>
      <c r="H53" s="288" t="s">
        <v>165</v>
      </c>
      <c r="I53" s="371" t="s">
        <v>165</v>
      </c>
      <c r="J53" s="385" t="s">
        <v>165</v>
      </c>
      <c r="K53" s="385" t="s">
        <v>165</v>
      </c>
      <c r="L53" s="385" t="s">
        <v>165</v>
      </c>
      <c r="M53" s="385" t="s">
        <v>165</v>
      </c>
      <c r="N53" s="450" t="s">
        <v>165</v>
      </c>
      <c r="O53" s="317" t="s">
        <v>165</v>
      </c>
      <c r="P53" s="385"/>
      <c r="Q53" s="385"/>
      <c r="R53" s="417"/>
      <c r="S53" s="320"/>
      <c r="T53" s="385"/>
      <c r="U53" s="385"/>
      <c r="V53" s="385"/>
      <c r="W53" s="79" t="str">
        <f t="shared" si="0"/>
        <v/>
      </c>
      <c r="X53" s="385"/>
      <c r="Y53" s="385"/>
      <c r="Z53" s="385"/>
      <c r="AA53" s="79" t="str">
        <f t="shared" si="1"/>
        <v/>
      </c>
    </row>
    <row r="54" spans="1:27" ht="21">
      <c r="A54" s="252" t="s">
        <v>294</v>
      </c>
      <c r="B54" s="288" t="s">
        <v>165</v>
      </c>
      <c r="C54" s="293" t="s">
        <v>165</v>
      </c>
      <c r="D54" s="288" t="s">
        <v>165</v>
      </c>
      <c r="E54" s="293" t="s">
        <v>165</v>
      </c>
      <c r="F54" s="288" t="s">
        <v>165</v>
      </c>
      <c r="G54" s="293" t="s">
        <v>165</v>
      </c>
      <c r="H54" s="288" t="s">
        <v>165</v>
      </c>
      <c r="I54" s="371" t="s">
        <v>165</v>
      </c>
      <c r="J54" s="385" t="s">
        <v>165</v>
      </c>
      <c r="K54" s="385" t="s">
        <v>165</v>
      </c>
      <c r="L54" s="385" t="s">
        <v>165</v>
      </c>
      <c r="M54" s="385" t="s">
        <v>165</v>
      </c>
      <c r="N54" s="450" t="s">
        <v>165</v>
      </c>
      <c r="O54" s="317" t="s">
        <v>165</v>
      </c>
      <c r="P54" s="385"/>
      <c r="Q54" s="385"/>
      <c r="R54" s="417"/>
      <c r="S54" s="320"/>
      <c r="T54" s="385"/>
      <c r="U54" s="385"/>
      <c r="V54" s="385"/>
      <c r="W54" s="79" t="str">
        <f t="shared" si="0"/>
        <v/>
      </c>
      <c r="X54" s="385"/>
      <c r="Y54" s="385"/>
      <c r="Z54" s="385"/>
      <c r="AA54" s="79" t="str">
        <f t="shared" si="1"/>
        <v/>
      </c>
    </row>
    <row r="55" spans="1:27">
      <c r="A55" s="252" t="s">
        <v>295</v>
      </c>
      <c r="B55" s="288" t="s">
        <v>165</v>
      </c>
      <c r="C55" s="293" t="s">
        <v>165</v>
      </c>
      <c r="D55" s="288" t="s">
        <v>165</v>
      </c>
      <c r="E55" s="293" t="s">
        <v>165</v>
      </c>
      <c r="F55" s="288" t="s">
        <v>165</v>
      </c>
      <c r="G55" s="293" t="s">
        <v>165</v>
      </c>
      <c r="H55" s="288" t="s">
        <v>165</v>
      </c>
      <c r="I55" s="371" t="s">
        <v>165</v>
      </c>
      <c r="J55" s="385" t="s">
        <v>165</v>
      </c>
      <c r="K55" s="385" t="s">
        <v>165</v>
      </c>
      <c r="L55" s="385" t="s">
        <v>165</v>
      </c>
      <c r="M55" s="385" t="s">
        <v>165</v>
      </c>
      <c r="N55" s="450" t="s">
        <v>165</v>
      </c>
      <c r="O55" s="317" t="s">
        <v>165</v>
      </c>
      <c r="P55" s="385"/>
      <c r="Q55" s="385"/>
      <c r="R55" s="417"/>
      <c r="S55" s="320"/>
      <c r="T55" s="385"/>
      <c r="U55" s="385"/>
      <c r="V55" s="385"/>
      <c r="W55" s="79" t="str">
        <f t="shared" si="0"/>
        <v/>
      </c>
      <c r="X55" s="385"/>
      <c r="Y55" s="385"/>
      <c r="Z55" s="385"/>
      <c r="AA55" s="79" t="str">
        <f t="shared" si="1"/>
        <v/>
      </c>
    </row>
    <row r="56" spans="1:27">
      <c r="A56" s="279" t="s">
        <v>296</v>
      </c>
      <c r="B56" s="288" t="s">
        <v>165</v>
      </c>
      <c r="C56" s="293" t="s">
        <v>165</v>
      </c>
      <c r="D56" s="288" t="s">
        <v>165</v>
      </c>
      <c r="E56" s="293" t="s">
        <v>165</v>
      </c>
      <c r="F56" s="288" t="s">
        <v>165</v>
      </c>
      <c r="G56" s="293" t="s">
        <v>165</v>
      </c>
      <c r="H56" s="288" t="s">
        <v>165</v>
      </c>
      <c r="I56" s="371" t="s">
        <v>165</v>
      </c>
      <c r="J56" s="385" t="s">
        <v>165</v>
      </c>
      <c r="K56" s="385" t="s">
        <v>165</v>
      </c>
      <c r="L56" s="385" t="s">
        <v>165</v>
      </c>
      <c r="M56" s="385" t="s">
        <v>165</v>
      </c>
      <c r="N56" s="450" t="s">
        <v>165</v>
      </c>
      <c r="O56" s="317" t="s">
        <v>165</v>
      </c>
      <c r="P56" s="385"/>
      <c r="Q56" s="385"/>
      <c r="R56" s="417"/>
      <c r="S56" s="320"/>
      <c r="T56" s="385"/>
      <c r="U56" s="385"/>
      <c r="V56" s="385"/>
      <c r="W56" s="79" t="str">
        <f t="shared" si="0"/>
        <v/>
      </c>
      <c r="X56" s="385"/>
      <c r="Y56" s="385"/>
      <c r="Z56" s="385"/>
      <c r="AA56" s="79" t="str">
        <f t="shared" si="1"/>
        <v/>
      </c>
    </row>
    <row r="57" spans="1:27">
      <c r="A57" s="279" t="s">
        <v>297</v>
      </c>
      <c r="B57" s="288" t="s">
        <v>165</v>
      </c>
      <c r="C57" s="293" t="s">
        <v>165</v>
      </c>
      <c r="D57" s="288" t="s">
        <v>165</v>
      </c>
      <c r="E57" s="293" t="s">
        <v>165</v>
      </c>
      <c r="F57" s="288" t="s">
        <v>165</v>
      </c>
      <c r="G57" s="293" t="s">
        <v>165</v>
      </c>
      <c r="H57" s="288" t="s">
        <v>165</v>
      </c>
      <c r="I57" s="371" t="s">
        <v>165</v>
      </c>
      <c r="J57" s="385" t="s">
        <v>165</v>
      </c>
      <c r="K57" s="385" t="s">
        <v>165</v>
      </c>
      <c r="L57" s="385" t="s">
        <v>165</v>
      </c>
      <c r="M57" s="385" t="s">
        <v>165</v>
      </c>
      <c r="N57" s="450" t="s">
        <v>165</v>
      </c>
      <c r="O57" s="317" t="s">
        <v>165</v>
      </c>
      <c r="P57" s="385"/>
      <c r="Q57" s="385"/>
      <c r="R57" s="417"/>
      <c r="S57" s="320"/>
      <c r="T57" s="385"/>
      <c r="U57" s="385"/>
      <c r="V57" s="385"/>
      <c r="W57" s="79" t="str">
        <f t="shared" si="0"/>
        <v/>
      </c>
      <c r="X57" s="385"/>
      <c r="Y57" s="385"/>
      <c r="Z57" s="385"/>
      <c r="AA57" s="79" t="str">
        <f t="shared" si="1"/>
        <v/>
      </c>
    </row>
    <row r="58" spans="1:27" s="215" customFormat="1" ht="14.65" thickBot="1">
      <c r="B58" s="217"/>
      <c r="C58" s="411"/>
      <c r="D58" s="217"/>
      <c r="E58" s="411"/>
      <c r="F58" s="217"/>
      <c r="G58" s="411"/>
      <c r="H58" s="217"/>
      <c r="I58" s="411"/>
      <c r="J58" s="411"/>
      <c r="K58" s="411"/>
      <c r="L58" s="411"/>
      <c r="M58" s="411"/>
      <c r="N58" s="411"/>
      <c r="O58" s="411"/>
      <c r="P58" s="411"/>
      <c r="Q58" s="411"/>
      <c r="R58" s="411"/>
      <c r="S58" s="411"/>
      <c r="T58" s="411"/>
      <c r="U58" s="411"/>
      <c r="V58" s="411"/>
      <c r="X58" s="411"/>
      <c r="Y58" s="411"/>
      <c r="Z58" s="411"/>
    </row>
    <row r="59" spans="1:27" s="54" customFormat="1" ht="15.75" collapsed="1">
      <c r="A59" s="127" t="s">
        <v>365</v>
      </c>
      <c r="B59" s="128" t="s">
        <v>3</v>
      </c>
      <c r="C59" s="305" t="s">
        <v>3</v>
      </c>
      <c r="D59" s="128"/>
      <c r="E59" s="305"/>
      <c r="F59" s="128" t="s">
        <v>3</v>
      </c>
      <c r="G59" s="305" t="s">
        <v>3</v>
      </c>
      <c r="H59" s="128" t="s">
        <v>3</v>
      </c>
      <c r="I59" s="312" t="s">
        <v>3</v>
      </c>
      <c r="J59" s="352"/>
      <c r="K59" s="352"/>
      <c r="L59" s="352"/>
      <c r="M59" s="352"/>
      <c r="N59" s="353"/>
      <c r="O59" s="312"/>
      <c r="P59" s="352"/>
      <c r="Q59" s="352"/>
      <c r="R59" s="354" t="s">
        <v>366</v>
      </c>
      <c r="S59" s="355"/>
      <c r="T59" s="356"/>
      <c r="U59" s="352"/>
      <c r="V59" s="352"/>
      <c r="W59" s="133" t="str">
        <f t="shared" ref="W59:W80" si="2">IF(T59&gt;0,ROUND((U59+V59)/0.25/T59,2)*0.25,"")</f>
        <v/>
      </c>
      <c r="X59" s="352"/>
      <c r="Y59" s="352"/>
      <c r="Z59" s="352"/>
      <c r="AA59" s="134" t="str">
        <f t="shared" ref="AA59" si="3">IF(AND(X59&gt;0,T59&gt;0),ROUND((X59+Y59+Z59)/T59/0.25,2)*0.25,"")</f>
        <v/>
      </c>
    </row>
    <row r="60" spans="1:27" s="54" customFormat="1">
      <c r="A60" s="447"/>
      <c r="B60" s="290" t="s">
        <v>165</v>
      </c>
      <c r="C60" s="306" t="s">
        <v>165</v>
      </c>
      <c r="D60" s="290" t="s">
        <v>165</v>
      </c>
      <c r="E60" s="306" t="s">
        <v>165</v>
      </c>
      <c r="F60" s="290" t="s">
        <v>165</v>
      </c>
      <c r="G60" s="306" t="s">
        <v>165</v>
      </c>
      <c r="H60" s="290" t="s">
        <v>165</v>
      </c>
      <c r="I60" s="313" t="s">
        <v>165</v>
      </c>
      <c r="J60" s="357" t="s">
        <v>165</v>
      </c>
      <c r="K60" s="357" t="s">
        <v>165</v>
      </c>
      <c r="L60" s="357" t="s">
        <v>165</v>
      </c>
      <c r="M60" s="357" t="s">
        <v>165</v>
      </c>
      <c r="N60" s="450" t="s">
        <v>165</v>
      </c>
      <c r="O60" s="317" t="s">
        <v>165</v>
      </c>
      <c r="P60" s="357"/>
      <c r="Q60" s="357"/>
      <c r="R60" s="358"/>
      <c r="S60" s="355"/>
      <c r="T60" s="359"/>
      <c r="U60" s="357"/>
      <c r="V60" s="357"/>
      <c r="W60" s="53" t="str">
        <f t="shared" si="2"/>
        <v/>
      </c>
      <c r="X60" s="357"/>
      <c r="Y60" s="357"/>
      <c r="Z60" s="357"/>
      <c r="AA60" s="117" t="str">
        <f>IF(AND(X60&gt;0,T60&gt;0),ROUND((X60+Y60+Z60)/T60/0.25,2)*0.25,"")</f>
        <v/>
      </c>
    </row>
    <row r="61" spans="1:27" s="54" customFormat="1">
      <c r="A61" s="447"/>
      <c r="B61" s="290" t="s">
        <v>165</v>
      </c>
      <c r="C61" s="306" t="s">
        <v>165</v>
      </c>
      <c r="D61" s="290" t="s">
        <v>165</v>
      </c>
      <c r="E61" s="306" t="s">
        <v>165</v>
      </c>
      <c r="F61" s="290" t="s">
        <v>165</v>
      </c>
      <c r="G61" s="306" t="s">
        <v>165</v>
      </c>
      <c r="H61" s="290" t="s">
        <v>165</v>
      </c>
      <c r="I61" s="313" t="s">
        <v>165</v>
      </c>
      <c r="J61" s="357" t="s">
        <v>165</v>
      </c>
      <c r="K61" s="357" t="s">
        <v>165</v>
      </c>
      <c r="L61" s="357" t="s">
        <v>165</v>
      </c>
      <c r="M61" s="357" t="s">
        <v>165</v>
      </c>
      <c r="N61" s="450" t="s">
        <v>165</v>
      </c>
      <c r="O61" s="317" t="s">
        <v>165</v>
      </c>
      <c r="P61" s="357"/>
      <c r="Q61" s="357"/>
      <c r="R61" s="358"/>
      <c r="S61" s="355"/>
      <c r="T61" s="359"/>
      <c r="U61" s="357"/>
      <c r="V61" s="357"/>
      <c r="W61" s="53" t="str">
        <f t="shared" ref="W61:W70" si="4">IF(T61&gt;0,ROUND((U61+V61)/0.25/T61,2)*0.25,"")</f>
        <v/>
      </c>
      <c r="X61" s="357"/>
      <c r="Y61" s="357"/>
      <c r="Z61" s="357"/>
      <c r="AA61" s="117" t="str">
        <f t="shared" ref="AA61:AA70" si="5">IF(AND(X61&gt;0,T61&gt;0),ROUND((X61+Y61+Z61)/T61/0.25,2)*0.25,"")</f>
        <v/>
      </c>
    </row>
    <row r="62" spans="1:27" s="54" customFormat="1">
      <c r="A62" s="447"/>
      <c r="B62" s="290" t="s">
        <v>165</v>
      </c>
      <c r="C62" s="306" t="s">
        <v>165</v>
      </c>
      <c r="D62" s="290" t="s">
        <v>165</v>
      </c>
      <c r="E62" s="306" t="s">
        <v>165</v>
      </c>
      <c r="F62" s="290" t="s">
        <v>165</v>
      </c>
      <c r="G62" s="306" t="s">
        <v>165</v>
      </c>
      <c r="H62" s="290" t="s">
        <v>165</v>
      </c>
      <c r="I62" s="313" t="s">
        <v>165</v>
      </c>
      <c r="J62" s="357" t="s">
        <v>165</v>
      </c>
      <c r="K62" s="357" t="s">
        <v>165</v>
      </c>
      <c r="L62" s="357" t="s">
        <v>165</v>
      </c>
      <c r="M62" s="357" t="s">
        <v>165</v>
      </c>
      <c r="N62" s="450" t="s">
        <v>165</v>
      </c>
      <c r="O62" s="317" t="s">
        <v>165</v>
      </c>
      <c r="P62" s="357"/>
      <c r="Q62" s="357"/>
      <c r="R62" s="358"/>
      <c r="S62" s="355"/>
      <c r="T62" s="359"/>
      <c r="U62" s="357"/>
      <c r="V62" s="357"/>
      <c r="W62" s="53" t="str">
        <f t="shared" si="4"/>
        <v/>
      </c>
      <c r="X62" s="357"/>
      <c r="Y62" s="357"/>
      <c r="Z62" s="357"/>
      <c r="AA62" s="117" t="str">
        <f t="shared" si="5"/>
        <v/>
      </c>
    </row>
    <row r="63" spans="1:27" s="54" customFormat="1">
      <c r="A63" s="447"/>
      <c r="B63" s="290" t="s">
        <v>165</v>
      </c>
      <c r="C63" s="306" t="s">
        <v>165</v>
      </c>
      <c r="D63" s="290" t="s">
        <v>165</v>
      </c>
      <c r="E63" s="306" t="s">
        <v>165</v>
      </c>
      <c r="F63" s="290" t="s">
        <v>165</v>
      </c>
      <c r="G63" s="306" t="s">
        <v>165</v>
      </c>
      <c r="H63" s="290" t="s">
        <v>165</v>
      </c>
      <c r="I63" s="313" t="s">
        <v>165</v>
      </c>
      <c r="J63" s="357" t="s">
        <v>165</v>
      </c>
      <c r="K63" s="357" t="s">
        <v>165</v>
      </c>
      <c r="L63" s="357" t="s">
        <v>165</v>
      </c>
      <c r="M63" s="357" t="s">
        <v>165</v>
      </c>
      <c r="N63" s="450" t="s">
        <v>165</v>
      </c>
      <c r="O63" s="317" t="s">
        <v>165</v>
      </c>
      <c r="P63" s="357"/>
      <c r="Q63" s="357"/>
      <c r="R63" s="358"/>
      <c r="S63" s="355"/>
      <c r="T63" s="359"/>
      <c r="U63" s="357"/>
      <c r="V63" s="357"/>
      <c r="W63" s="53" t="str">
        <f t="shared" si="4"/>
        <v/>
      </c>
      <c r="X63" s="357"/>
      <c r="Y63" s="357"/>
      <c r="Z63" s="357"/>
      <c r="AA63" s="117" t="str">
        <f t="shared" si="5"/>
        <v/>
      </c>
    </row>
    <row r="64" spans="1:27" s="54" customFormat="1">
      <c r="A64" s="447"/>
      <c r="B64" s="290" t="s">
        <v>165</v>
      </c>
      <c r="C64" s="306" t="s">
        <v>165</v>
      </c>
      <c r="D64" s="290" t="s">
        <v>165</v>
      </c>
      <c r="E64" s="306" t="s">
        <v>165</v>
      </c>
      <c r="F64" s="290" t="s">
        <v>165</v>
      </c>
      <c r="G64" s="306" t="s">
        <v>165</v>
      </c>
      <c r="H64" s="290" t="s">
        <v>165</v>
      </c>
      <c r="I64" s="313" t="s">
        <v>165</v>
      </c>
      <c r="J64" s="357" t="s">
        <v>165</v>
      </c>
      <c r="K64" s="357" t="s">
        <v>165</v>
      </c>
      <c r="L64" s="357" t="s">
        <v>165</v>
      </c>
      <c r="M64" s="357" t="s">
        <v>165</v>
      </c>
      <c r="N64" s="450" t="s">
        <v>165</v>
      </c>
      <c r="O64" s="317" t="s">
        <v>165</v>
      </c>
      <c r="P64" s="357"/>
      <c r="Q64" s="357"/>
      <c r="R64" s="358"/>
      <c r="S64" s="355"/>
      <c r="T64" s="359"/>
      <c r="U64" s="357"/>
      <c r="V64" s="357"/>
      <c r="W64" s="53" t="str">
        <f t="shared" si="4"/>
        <v/>
      </c>
      <c r="X64" s="357"/>
      <c r="Y64" s="357"/>
      <c r="Z64" s="357"/>
      <c r="AA64" s="117" t="str">
        <f t="shared" si="5"/>
        <v/>
      </c>
    </row>
    <row r="65" spans="1:27" s="54" customFormat="1">
      <c r="A65" s="447"/>
      <c r="B65" s="290" t="s">
        <v>165</v>
      </c>
      <c r="C65" s="306" t="s">
        <v>165</v>
      </c>
      <c r="D65" s="290" t="s">
        <v>165</v>
      </c>
      <c r="E65" s="306" t="s">
        <v>165</v>
      </c>
      <c r="F65" s="290" t="s">
        <v>165</v>
      </c>
      <c r="G65" s="306" t="s">
        <v>165</v>
      </c>
      <c r="H65" s="290" t="s">
        <v>165</v>
      </c>
      <c r="I65" s="313" t="s">
        <v>165</v>
      </c>
      <c r="J65" s="357" t="s">
        <v>165</v>
      </c>
      <c r="K65" s="357" t="s">
        <v>165</v>
      </c>
      <c r="L65" s="357" t="s">
        <v>165</v>
      </c>
      <c r="M65" s="357" t="s">
        <v>165</v>
      </c>
      <c r="N65" s="450" t="s">
        <v>165</v>
      </c>
      <c r="O65" s="317" t="s">
        <v>165</v>
      </c>
      <c r="P65" s="357"/>
      <c r="Q65" s="357"/>
      <c r="R65" s="358"/>
      <c r="S65" s="355"/>
      <c r="T65" s="359"/>
      <c r="U65" s="357"/>
      <c r="V65" s="357"/>
      <c r="W65" s="53" t="str">
        <f t="shared" si="4"/>
        <v/>
      </c>
      <c r="X65" s="357"/>
      <c r="Y65" s="357"/>
      <c r="Z65" s="357"/>
      <c r="AA65" s="117" t="str">
        <f t="shared" si="5"/>
        <v/>
      </c>
    </row>
    <row r="66" spans="1:27" s="54" customFormat="1">
      <c r="A66" s="447"/>
      <c r="B66" s="290" t="s">
        <v>165</v>
      </c>
      <c r="C66" s="306" t="s">
        <v>165</v>
      </c>
      <c r="D66" s="290" t="s">
        <v>165</v>
      </c>
      <c r="E66" s="306" t="s">
        <v>165</v>
      </c>
      <c r="F66" s="290" t="s">
        <v>165</v>
      </c>
      <c r="G66" s="306" t="s">
        <v>165</v>
      </c>
      <c r="H66" s="290" t="s">
        <v>165</v>
      </c>
      <c r="I66" s="313" t="s">
        <v>165</v>
      </c>
      <c r="J66" s="357" t="s">
        <v>165</v>
      </c>
      <c r="K66" s="357" t="s">
        <v>165</v>
      </c>
      <c r="L66" s="357" t="s">
        <v>165</v>
      </c>
      <c r="M66" s="357" t="s">
        <v>165</v>
      </c>
      <c r="N66" s="450" t="s">
        <v>165</v>
      </c>
      <c r="O66" s="317" t="s">
        <v>165</v>
      </c>
      <c r="P66" s="357"/>
      <c r="Q66" s="357"/>
      <c r="R66" s="358"/>
      <c r="S66" s="355"/>
      <c r="T66" s="359"/>
      <c r="U66" s="357"/>
      <c r="V66" s="357"/>
      <c r="W66" s="53" t="str">
        <f t="shared" si="4"/>
        <v/>
      </c>
      <c r="X66" s="357"/>
      <c r="Y66" s="357"/>
      <c r="Z66" s="357"/>
      <c r="AA66" s="117" t="str">
        <f t="shared" si="5"/>
        <v/>
      </c>
    </row>
    <row r="67" spans="1:27" s="54" customFormat="1">
      <c r="A67" s="447"/>
      <c r="B67" s="290" t="s">
        <v>165</v>
      </c>
      <c r="C67" s="306" t="s">
        <v>165</v>
      </c>
      <c r="D67" s="290" t="s">
        <v>165</v>
      </c>
      <c r="E67" s="306" t="s">
        <v>165</v>
      </c>
      <c r="F67" s="290" t="s">
        <v>165</v>
      </c>
      <c r="G67" s="306" t="s">
        <v>165</v>
      </c>
      <c r="H67" s="290" t="s">
        <v>165</v>
      </c>
      <c r="I67" s="313" t="s">
        <v>165</v>
      </c>
      <c r="J67" s="357" t="s">
        <v>165</v>
      </c>
      <c r="K67" s="357" t="s">
        <v>165</v>
      </c>
      <c r="L67" s="357" t="s">
        <v>165</v>
      </c>
      <c r="M67" s="357" t="s">
        <v>165</v>
      </c>
      <c r="N67" s="450" t="s">
        <v>165</v>
      </c>
      <c r="O67" s="317" t="s">
        <v>165</v>
      </c>
      <c r="P67" s="357"/>
      <c r="Q67" s="357"/>
      <c r="R67" s="358"/>
      <c r="S67" s="355"/>
      <c r="T67" s="359"/>
      <c r="U67" s="357"/>
      <c r="V67" s="357"/>
      <c r="W67" s="53" t="str">
        <f t="shared" si="4"/>
        <v/>
      </c>
      <c r="X67" s="357"/>
      <c r="Y67" s="357"/>
      <c r="Z67" s="357"/>
      <c r="AA67" s="117" t="str">
        <f t="shared" si="5"/>
        <v/>
      </c>
    </row>
    <row r="68" spans="1:27" s="54" customFormat="1">
      <c r="A68" s="447"/>
      <c r="B68" s="290" t="s">
        <v>165</v>
      </c>
      <c r="C68" s="306" t="s">
        <v>165</v>
      </c>
      <c r="D68" s="290" t="s">
        <v>165</v>
      </c>
      <c r="E68" s="306" t="s">
        <v>165</v>
      </c>
      <c r="F68" s="290" t="s">
        <v>165</v>
      </c>
      <c r="G68" s="306" t="s">
        <v>165</v>
      </c>
      <c r="H68" s="290" t="s">
        <v>165</v>
      </c>
      <c r="I68" s="313" t="s">
        <v>165</v>
      </c>
      <c r="J68" s="357" t="s">
        <v>165</v>
      </c>
      <c r="K68" s="357" t="s">
        <v>165</v>
      </c>
      <c r="L68" s="357" t="s">
        <v>165</v>
      </c>
      <c r="M68" s="357" t="s">
        <v>165</v>
      </c>
      <c r="N68" s="450" t="s">
        <v>165</v>
      </c>
      <c r="O68" s="317" t="s">
        <v>165</v>
      </c>
      <c r="P68" s="357"/>
      <c r="Q68" s="357"/>
      <c r="R68" s="358"/>
      <c r="S68" s="355"/>
      <c r="T68" s="359"/>
      <c r="U68" s="357"/>
      <c r="V68" s="357"/>
      <c r="W68" s="53" t="str">
        <f t="shared" si="4"/>
        <v/>
      </c>
      <c r="X68" s="357"/>
      <c r="Y68" s="357"/>
      <c r="Z68" s="357"/>
      <c r="AA68" s="117" t="str">
        <f t="shared" si="5"/>
        <v/>
      </c>
    </row>
    <row r="69" spans="1:27" s="54" customFormat="1">
      <c r="A69" s="447"/>
      <c r="B69" s="290" t="s">
        <v>165</v>
      </c>
      <c r="C69" s="306" t="s">
        <v>165</v>
      </c>
      <c r="D69" s="290" t="s">
        <v>165</v>
      </c>
      <c r="E69" s="306" t="s">
        <v>165</v>
      </c>
      <c r="F69" s="290" t="s">
        <v>165</v>
      </c>
      <c r="G69" s="306" t="s">
        <v>165</v>
      </c>
      <c r="H69" s="290" t="s">
        <v>165</v>
      </c>
      <c r="I69" s="313" t="s">
        <v>165</v>
      </c>
      <c r="J69" s="357" t="s">
        <v>165</v>
      </c>
      <c r="K69" s="357" t="s">
        <v>165</v>
      </c>
      <c r="L69" s="357" t="s">
        <v>165</v>
      </c>
      <c r="M69" s="357" t="s">
        <v>165</v>
      </c>
      <c r="N69" s="450" t="s">
        <v>165</v>
      </c>
      <c r="O69" s="317" t="s">
        <v>165</v>
      </c>
      <c r="P69" s="357"/>
      <c r="Q69" s="357"/>
      <c r="R69" s="358"/>
      <c r="S69" s="355"/>
      <c r="T69" s="359"/>
      <c r="U69" s="357"/>
      <c r="V69" s="357"/>
      <c r="W69" s="53" t="str">
        <f t="shared" si="4"/>
        <v/>
      </c>
      <c r="X69" s="357"/>
      <c r="Y69" s="357"/>
      <c r="Z69" s="357"/>
      <c r="AA69" s="117" t="str">
        <f t="shared" si="5"/>
        <v/>
      </c>
    </row>
    <row r="70" spans="1:27" s="54" customFormat="1">
      <c r="A70" s="447"/>
      <c r="B70" s="290" t="s">
        <v>165</v>
      </c>
      <c r="C70" s="306" t="s">
        <v>165</v>
      </c>
      <c r="D70" s="290" t="s">
        <v>165</v>
      </c>
      <c r="E70" s="306" t="s">
        <v>165</v>
      </c>
      <c r="F70" s="290" t="s">
        <v>165</v>
      </c>
      <c r="G70" s="306" t="s">
        <v>165</v>
      </c>
      <c r="H70" s="290" t="s">
        <v>165</v>
      </c>
      <c r="I70" s="313" t="s">
        <v>165</v>
      </c>
      <c r="J70" s="357" t="s">
        <v>165</v>
      </c>
      <c r="K70" s="357" t="s">
        <v>165</v>
      </c>
      <c r="L70" s="357" t="s">
        <v>165</v>
      </c>
      <c r="M70" s="357" t="s">
        <v>165</v>
      </c>
      <c r="N70" s="450" t="s">
        <v>165</v>
      </c>
      <c r="O70" s="317" t="s">
        <v>165</v>
      </c>
      <c r="P70" s="357"/>
      <c r="Q70" s="357"/>
      <c r="R70" s="358"/>
      <c r="S70" s="355"/>
      <c r="T70" s="359"/>
      <c r="U70" s="357"/>
      <c r="V70" s="357"/>
      <c r="W70" s="53" t="str">
        <f t="shared" si="4"/>
        <v/>
      </c>
      <c r="X70" s="357"/>
      <c r="Y70" s="357"/>
      <c r="Z70" s="357"/>
      <c r="AA70" s="117" t="str">
        <f t="shared" si="5"/>
        <v/>
      </c>
    </row>
    <row r="71" spans="1:27" s="54" customFormat="1">
      <c r="A71" s="447"/>
      <c r="B71" s="290" t="s">
        <v>165</v>
      </c>
      <c r="C71" s="306" t="s">
        <v>165</v>
      </c>
      <c r="D71" s="290" t="s">
        <v>165</v>
      </c>
      <c r="E71" s="306" t="s">
        <v>165</v>
      </c>
      <c r="F71" s="290" t="s">
        <v>165</v>
      </c>
      <c r="G71" s="306" t="s">
        <v>165</v>
      </c>
      <c r="H71" s="290" t="s">
        <v>165</v>
      </c>
      <c r="I71" s="313" t="s">
        <v>165</v>
      </c>
      <c r="J71" s="357" t="s">
        <v>165</v>
      </c>
      <c r="K71" s="357" t="s">
        <v>165</v>
      </c>
      <c r="L71" s="357" t="s">
        <v>165</v>
      </c>
      <c r="M71" s="357" t="s">
        <v>165</v>
      </c>
      <c r="N71" s="450" t="s">
        <v>165</v>
      </c>
      <c r="O71" s="317" t="s">
        <v>165</v>
      </c>
      <c r="P71" s="357"/>
      <c r="Q71" s="357"/>
      <c r="R71" s="358"/>
      <c r="S71" s="355"/>
      <c r="T71" s="359"/>
      <c r="U71" s="357"/>
      <c r="V71" s="357"/>
      <c r="W71" s="53" t="str">
        <f t="shared" si="2"/>
        <v/>
      </c>
      <c r="X71" s="357"/>
      <c r="Y71" s="357"/>
      <c r="Z71" s="357"/>
      <c r="AA71" s="117" t="str">
        <f t="shared" ref="AA71:AA79" si="6">IF(AND(X71&gt;0,T71&gt;0),ROUND((X71+Y71+Z71)/T71/0.25,2)*0.25,"")</f>
        <v/>
      </c>
    </row>
    <row r="72" spans="1:27" s="54" customFormat="1">
      <c r="A72" s="447"/>
      <c r="B72" s="290" t="s">
        <v>165</v>
      </c>
      <c r="C72" s="306" t="s">
        <v>165</v>
      </c>
      <c r="D72" s="290" t="s">
        <v>165</v>
      </c>
      <c r="E72" s="306" t="s">
        <v>165</v>
      </c>
      <c r="F72" s="290" t="s">
        <v>165</v>
      </c>
      <c r="G72" s="306" t="s">
        <v>165</v>
      </c>
      <c r="H72" s="290" t="s">
        <v>165</v>
      </c>
      <c r="I72" s="313" t="s">
        <v>165</v>
      </c>
      <c r="J72" s="357" t="s">
        <v>165</v>
      </c>
      <c r="K72" s="357" t="s">
        <v>165</v>
      </c>
      <c r="L72" s="357" t="s">
        <v>165</v>
      </c>
      <c r="M72" s="357" t="s">
        <v>165</v>
      </c>
      <c r="N72" s="450" t="s">
        <v>165</v>
      </c>
      <c r="O72" s="317" t="s">
        <v>165</v>
      </c>
      <c r="P72" s="357"/>
      <c r="Q72" s="357"/>
      <c r="R72" s="358"/>
      <c r="S72" s="355"/>
      <c r="T72" s="359"/>
      <c r="U72" s="357"/>
      <c r="V72" s="357"/>
      <c r="W72" s="53" t="str">
        <f t="shared" si="2"/>
        <v/>
      </c>
      <c r="X72" s="357"/>
      <c r="Y72" s="357"/>
      <c r="Z72" s="357"/>
      <c r="AA72" s="117" t="str">
        <f t="shared" si="6"/>
        <v/>
      </c>
    </row>
    <row r="73" spans="1:27" s="54" customFormat="1">
      <c r="A73" s="447"/>
      <c r="B73" s="290"/>
      <c r="C73" s="306" t="s">
        <v>165</v>
      </c>
      <c r="D73" s="290" t="s">
        <v>165</v>
      </c>
      <c r="E73" s="306" t="s">
        <v>165</v>
      </c>
      <c r="F73" s="290" t="s">
        <v>165</v>
      </c>
      <c r="G73" s="306" t="s">
        <v>165</v>
      </c>
      <c r="H73" s="290" t="s">
        <v>165</v>
      </c>
      <c r="I73" s="313" t="s">
        <v>165</v>
      </c>
      <c r="J73" s="357" t="s">
        <v>165</v>
      </c>
      <c r="K73" s="357" t="s">
        <v>165</v>
      </c>
      <c r="L73" s="357" t="s">
        <v>165</v>
      </c>
      <c r="M73" s="357" t="s">
        <v>165</v>
      </c>
      <c r="N73" s="450" t="s">
        <v>165</v>
      </c>
      <c r="O73" s="317" t="s">
        <v>165</v>
      </c>
      <c r="P73" s="357"/>
      <c r="Q73" s="357"/>
      <c r="R73" s="358"/>
      <c r="S73" s="355"/>
      <c r="T73" s="359"/>
      <c r="U73" s="357"/>
      <c r="V73" s="357"/>
      <c r="W73" s="53" t="str">
        <f t="shared" si="2"/>
        <v/>
      </c>
      <c r="X73" s="357"/>
      <c r="Y73" s="357"/>
      <c r="Z73" s="357"/>
      <c r="AA73" s="117" t="str">
        <f t="shared" si="6"/>
        <v/>
      </c>
    </row>
    <row r="74" spans="1:27" s="54" customFormat="1">
      <c r="A74" s="447"/>
      <c r="B74" s="290" t="s">
        <v>165</v>
      </c>
      <c r="C74" s="306" t="s">
        <v>165</v>
      </c>
      <c r="D74" s="290" t="s">
        <v>165</v>
      </c>
      <c r="E74" s="306" t="s">
        <v>165</v>
      </c>
      <c r="F74" s="290" t="s">
        <v>165</v>
      </c>
      <c r="G74" s="306" t="s">
        <v>165</v>
      </c>
      <c r="H74" s="290" t="s">
        <v>165</v>
      </c>
      <c r="I74" s="313" t="s">
        <v>165</v>
      </c>
      <c r="J74" s="357" t="s">
        <v>165</v>
      </c>
      <c r="K74" s="357" t="s">
        <v>165</v>
      </c>
      <c r="L74" s="357" t="s">
        <v>165</v>
      </c>
      <c r="M74" s="357" t="s">
        <v>165</v>
      </c>
      <c r="N74" s="450" t="s">
        <v>165</v>
      </c>
      <c r="O74" s="317" t="s">
        <v>165</v>
      </c>
      <c r="P74" s="357"/>
      <c r="Q74" s="357"/>
      <c r="R74" s="358"/>
      <c r="S74" s="355"/>
      <c r="T74" s="359"/>
      <c r="U74" s="357"/>
      <c r="V74" s="357"/>
      <c r="W74" s="53" t="str">
        <f t="shared" si="2"/>
        <v/>
      </c>
      <c r="X74" s="357"/>
      <c r="Y74" s="357"/>
      <c r="Z74" s="357"/>
      <c r="AA74" s="117" t="str">
        <f t="shared" si="6"/>
        <v/>
      </c>
    </row>
    <row r="75" spans="1:27" s="54" customFormat="1">
      <c r="A75" s="447"/>
      <c r="B75" s="290" t="s">
        <v>165</v>
      </c>
      <c r="C75" s="306" t="s">
        <v>165</v>
      </c>
      <c r="D75" s="290" t="s">
        <v>165</v>
      </c>
      <c r="E75" s="306" t="s">
        <v>165</v>
      </c>
      <c r="F75" s="290" t="s">
        <v>165</v>
      </c>
      <c r="G75" s="306" t="s">
        <v>165</v>
      </c>
      <c r="H75" s="290" t="s">
        <v>165</v>
      </c>
      <c r="I75" s="313" t="s">
        <v>165</v>
      </c>
      <c r="J75" s="357" t="s">
        <v>165</v>
      </c>
      <c r="K75" s="357" t="s">
        <v>165</v>
      </c>
      <c r="L75" s="357" t="s">
        <v>165</v>
      </c>
      <c r="M75" s="357" t="s">
        <v>165</v>
      </c>
      <c r="N75" s="450" t="s">
        <v>165</v>
      </c>
      <c r="O75" s="317" t="s">
        <v>165</v>
      </c>
      <c r="P75" s="357"/>
      <c r="Q75" s="357"/>
      <c r="R75" s="358"/>
      <c r="S75" s="355"/>
      <c r="T75" s="359"/>
      <c r="U75" s="357"/>
      <c r="V75" s="357"/>
      <c r="W75" s="53" t="str">
        <f t="shared" si="2"/>
        <v/>
      </c>
      <c r="X75" s="357"/>
      <c r="Y75" s="357"/>
      <c r="Z75" s="357"/>
      <c r="AA75" s="117" t="str">
        <f t="shared" si="6"/>
        <v/>
      </c>
    </row>
    <row r="76" spans="1:27" s="54" customFormat="1">
      <c r="A76" s="447"/>
      <c r="B76" s="290" t="s">
        <v>165</v>
      </c>
      <c r="C76" s="306" t="s">
        <v>165</v>
      </c>
      <c r="D76" s="290" t="s">
        <v>165</v>
      </c>
      <c r="E76" s="306" t="s">
        <v>165</v>
      </c>
      <c r="F76" s="290" t="s">
        <v>165</v>
      </c>
      <c r="G76" s="306" t="s">
        <v>165</v>
      </c>
      <c r="H76" s="290" t="s">
        <v>165</v>
      </c>
      <c r="I76" s="313" t="s">
        <v>165</v>
      </c>
      <c r="J76" s="357" t="s">
        <v>165</v>
      </c>
      <c r="K76" s="357" t="s">
        <v>165</v>
      </c>
      <c r="L76" s="357" t="s">
        <v>165</v>
      </c>
      <c r="M76" s="357" t="s">
        <v>165</v>
      </c>
      <c r="N76" s="450" t="s">
        <v>165</v>
      </c>
      <c r="O76" s="317" t="s">
        <v>165</v>
      </c>
      <c r="P76" s="357"/>
      <c r="Q76" s="357"/>
      <c r="R76" s="358"/>
      <c r="S76" s="355"/>
      <c r="T76" s="359"/>
      <c r="U76" s="357"/>
      <c r="V76" s="357"/>
      <c r="W76" s="53" t="str">
        <f t="shared" si="2"/>
        <v/>
      </c>
      <c r="X76" s="357"/>
      <c r="Y76" s="357"/>
      <c r="Z76" s="357"/>
      <c r="AA76" s="117" t="str">
        <f t="shared" si="6"/>
        <v/>
      </c>
    </row>
    <row r="77" spans="1:27" s="54" customFormat="1">
      <c r="A77" s="447"/>
      <c r="B77" s="290" t="s">
        <v>165</v>
      </c>
      <c r="C77" s="306" t="s">
        <v>165</v>
      </c>
      <c r="D77" s="290" t="s">
        <v>165</v>
      </c>
      <c r="E77" s="306" t="s">
        <v>165</v>
      </c>
      <c r="F77" s="290" t="s">
        <v>165</v>
      </c>
      <c r="G77" s="306" t="s">
        <v>165</v>
      </c>
      <c r="H77" s="290" t="s">
        <v>165</v>
      </c>
      <c r="I77" s="313" t="s">
        <v>165</v>
      </c>
      <c r="J77" s="357" t="s">
        <v>165</v>
      </c>
      <c r="K77" s="357" t="s">
        <v>165</v>
      </c>
      <c r="L77" s="357" t="s">
        <v>165</v>
      </c>
      <c r="M77" s="357" t="s">
        <v>165</v>
      </c>
      <c r="N77" s="450" t="s">
        <v>165</v>
      </c>
      <c r="O77" s="317" t="s">
        <v>165</v>
      </c>
      <c r="P77" s="357"/>
      <c r="Q77" s="357"/>
      <c r="R77" s="358"/>
      <c r="S77" s="355"/>
      <c r="T77" s="359"/>
      <c r="U77" s="357"/>
      <c r="V77" s="357"/>
      <c r="W77" s="53" t="str">
        <f t="shared" si="2"/>
        <v/>
      </c>
      <c r="X77" s="357"/>
      <c r="Y77" s="357"/>
      <c r="Z77" s="357"/>
      <c r="AA77" s="117" t="str">
        <f t="shared" si="6"/>
        <v/>
      </c>
    </row>
    <row r="78" spans="1:27" s="54" customFormat="1">
      <c r="A78" s="447"/>
      <c r="B78" s="290" t="s">
        <v>165</v>
      </c>
      <c r="C78" s="306" t="s">
        <v>165</v>
      </c>
      <c r="D78" s="290" t="s">
        <v>165</v>
      </c>
      <c r="E78" s="306" t="s">
        <v>165</v>
      </c>
      <c r="F78" s="290" t="s">
        <v>165</v>
      </c>
      <c r="G78" s="306" t="s">
        <v>165</v>
      </c>
      <c r="H78" s="290" t="s">
        <v>165</v>
      </c>
      <c r="I78" s="313" t="s">
        <v>165</v>
      </c>
      <c r="J78" s="357" t="s">
        <v>165</v>
      </c>
      <c r="K78" s="357" t="s">
        <v>165</v>
      </c>
      <c r="L78" s="357" t="s">
        <v>165</v>
      </c>
      <c r="M78" s="357" t="s">
        <v>165</v>
      </c>
      <c r="N78" s="450" t="s">
        <v>165</v>
      </c>
      <c r="O78" s="317" t="s">
        <v>165</v>
      </c>
      <c r="P78" s="357"/>
      <c r="Q78" s="357"/>
      <c r="R78" s="358"/>
      <c r="S78" s="355"/>
      <c r="T78" s="359"/>
      <c r="U78" s="357"/>
      <c r="V78" s="357"/>
      <c r="W78" s="53" t="str">
        <f t="shared" si="2"/>
        <v/>
      </c>
      <c r="X78" s="357"/>
      <c r="Y78" s="357"/>
      <c r="Z78" s="357"/>
      <c r="AA78" s="117" t="str">
        <f t="shared" si="6"/>
        <v/>
      </c>
    </row>
    <row r="79" spans="1:27" s="54" customFormat="1">
      <c r="A79" s="447"/>
      <c r="B79" s="290" t="s">
        <v>165</v>
      </c>
      <c r="C79" s="306" t="s">
        <v>165</v>
      </c>
      <c r="D79" s="290" t="s">
        <v>165</v>
      </c>
      <c r="E79" s="306" t="s">
        <v>165</v>
      </c>
      <c r="F79" s="290" t="s">
        <v>165</v>
      </c>
      <c r="G79" s="306" t="s">
        <v>165</v>
      </c>
      <c r="H79" s="290" t="s">
        <v>165</v>
      </c>
      <c r="I79" s="313" t="s">
        <v>165</v>
      </c>
      <c r="J79" s="357" t="s">
        <v>165</v>
      </c>
      <c r="K79" s="357" t="s">
        <v>165</v>
      </c>
      <c r="L79" s="357" t="s">
        <v>165</v>
      </c>
      <c r="M79" s="357" t="s">
        <v>165</v>
      </c>
      <c r="N79" s="450" t="s">
        <v>165</v>
      </c>
      <c r="O79" s="317" t="s">
        <v>165</v>
      </c>
      <c r="P79" s="357"/>
      <c r="Q79" s="357"/>
      <c r="R79" s="358"/>
      <c r="S79" s="355"/>
      <c r="T79" s="359"/>
      <c r="U79" s="357"/>
      <c r="V79" s="357"/>
      <c r="W79" s="53" t="str">
        <f t="shared" si="2"/>
        <v/>
      </c>
      <c r="X79" s="357"/>
      <c r="Y79" s="357"/>
      <c r="Z79" s="357"/>
      <c r="AA79" s="117" t="str">
        <f t="shared" si="6"/>
        <v/>
      </c>
    </row>
    <row r="80" spans="1:27" s="54" customFormat="1" ht="14.65" thickBot="1">
      <c r="A80" s="448"/>
      <c r="B80" s="291" t="s">
        <v>165</v>
      </c>
      <c r="C80" s="307" t="s">
        <v>165</v>
      </c>
      <c r="D80" s="291" t="s">
        <v>165</v>
      </c>
      <c r="E80" s="307" t="s">
        <v>165</v>
      </c>
      <c r="F80" s="291" t="s">
        <v>165</v>
      </c>
      <c r="G80" s="307" t="s">
        <v>165</v>
      </c>
      <c r="H80" s="291" t="s">
        <v>165</v>
      </c>
      <c r="I80" s="314" t="s">
        <v>165</v>
      </c>
      <c r="J80" s="360" t="s">
        <v>165</v>
      </c>
      <c r="K80" s="360" t="s">
        <v>165</v>
      </c>
      <c r="L80" s="360" t="s">
        <v>165</v>
      </c>
      <c r="M80" s="360" t="s">
        <v>165</v>
      </c>
      <c r="N80" s="451" t="s">
        <v>165</v>
      </c>
      <c r="O80" s="348" t="s">
        <v>165</v>
      </c>
      <c r="P80" s="360"/>
      <c r="Q80" s="360"/>
      <c r="R80" s="361"/>
      <c r="S80" s="355"/>
      <c r="T80" s="362"/>
      <c r="U80" s="360"/>
      <c r="V80" s="360"/>
      <c r="W80" s="120" t="str">
        <f t="shared" si="2"/>
        <v/>
      </c>
      <c r="X80" s="360"/>
      <c r="Y80" s="360"/>
      <c r="Z80" s="360"/>
      <c r="AA80" s="121" t="str">
        <f>IF(AND(X80&gt;0,T80&gt;0),ROUND((X80+Y80+Z80)/T80/0.25,2)*0.25,"")</f>
        <v/>
      </c>
    </row>
    <row r="81" spans="2:19" s="212" customFormat="1">
      <c r="B81" s="213"/>
      <c r="C81" s="213"/>
      <c r="D81" s="213"/>
      <c r="E81" s="213"/>
      <c r="F81" s="213"/>
      <c r="G81" s="213"/>
      <c r="H81" s="213"/>
      <c r="I81" s="213"/>
      <c r="J81" s="213"/>
      <c r="K81" s="213"/>
      <c r="L81" s="213"/>
      <c r="M81" s="213"/>
      <c r="N81" s="213"/>
      <c r="O81" s="213"/>
      <c r="P81" s="213"/>
      <c r="Q81" s="213"/>
      <c r="R81" s="213"/>
      <c r="S81" s="214"/>
    </row>
  </sheetData>
  <sheetProtection algorithmName="SHA-512" hashValue="QeWc1MUKZqWP5lN3zrQxjrx1bnhmQZ6BTYWCnpOnc4HkC0uFg4x/K6+M1rUX+4Y3iQv3GKS++vKCWBVBLEMtoQ==" saltValue="BBEJ5nTA4bE++S1180Ng9w=="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
  </protectedRanges>
  <customSheetViews>
    <customSheetView guid="{F2B8230D-1091-8949-8C9D-615C5D1DBFF7}" scale="188" topLeftCell="A3">
      <selection activeCell="H6" sqref="H6"/>
      <pageMargins left="0.7" right="0.7" top="0.78740157499999996" bottom="0.78740157499999996" header="0.3" footer="0.3"/>
    </customSheetView>
  </customSheetViews>
  <mergeCells count="26">
    <mergeCell ref="N4:O4"/>
    <mergeCell ref="B5:C5"/>
    <mergeCell ref="D5:E5"/>
    <mergeCell ref="F5:G5"/>
    <mergeCell ref="H5:I5"/>
    <mergeCell ref="H4:I4"/>
    <mergeCell ref="H1:I3"/>
    <mergeCell ref="N1:O3"/>
    <mergeCell ref="T1:AA1"/>
    <mergeCell ref="T2:T3"/>
    <mergeCell ref="U2:W2"/>
    <mergeCell ref="X2:AA2"/>
    <mergeCell ref="J1:J3"/>
    <mergeCell ref="K1:K3"/>
    <mergeCell ref="R1:R3"/>
    <mergeCell ref="L1:L3"/>
    <mergeCell ref="M1:M3"/>
    <mergeCell ref="P1:P3"/>
    <mergeCell ref="Q1:Q3"/>
    <mergeCell ref="A1:A3"/>
    <mergeCell ref="B1:C3"/>
    <mergeCell ref="D1:E3"/>
    <mergeCell ref="F1:G3"/>
    <mergeCell ref="B4:C4"/>
    <mergeCell ref="D4:E4"/>
    <mergeCell ref="F4:G4"/>
  </mergeCells>
  <dataValidations count="21">
    <dataValidation allowBlank="1" showInputMessage="1" showErrorMessage="1" promptTitle="Erläuterung:" prompt="Bitte geben Sie hier die zusätzlichen Materialkosten für die Wartung und Inspektion der Anlagenkomponente ein, welche nicht über den Wartungsvertrag abgedeckt sind." sqref="Z4" xr:uid="{8512DEF5-13C7-4BAA-8B1F-40DF58B20B42}"/>
    <dataValidation allowBlank="1" showInputMessage="1" showErrorMessage="1" promptTitle="Erläuterung:" prompt="Bitte geben Sie hier die zusätzlichen Personalkosten für die Wartung und Inspektion der Anlagenkomponente ein, welche nicht über den Wartungsvertrag abgedeckt sind." sqref="Y4" xr:uid="{A6BE3021-3179-4564-8E30-5EC9779B4EBA}"/>
    <dataValidation allowBlank="1" showInputMessage="1" showErrorMessage="1" promptTitle="Erläuterung:" prompt="Bitte geben Sie hier die im Wartungsvertrag vertraglich geregelten Kosten für die Wartung und Inspektion der Anlagenkomponente ein." sqref="X4" xr:uid="{EF6D1819-03EA-405F-AD21-8F8AC929BA11}"/>
    <dataValidation allowBlank="1" showInputMessage="1" showErrorMessage="1" promptTitle="Erläuterung:" prompt="Bitte geben Sie hier die durchschnittlichen jährlichen Materialkosten für die Instandsetzung dieser Anlagenkomponente ein." sqref="V4" xr:uid="{4DC60511-F87E-41D2-A143-020C94440ECD}"/>
    <dataValidation allowBlank="1" showInputMessage="1" showErrorMessage="1" promptTitle="Erläuterung:" prompt="Bitte geben Sie hier die durchschnittlichen jährlichen Personalkosten für die Instandsetzung dieser Anlagenkomponente ein." sqref="U4" xr:uid="{17584FFD-3F2F-4EF5-93CB-7F629EF92F12}"/>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C0761D6D-5E12-4C84-A832-283037B7F6F5}"/>
    <dataValidation allowBlank="1" showInputMessage="1" showErrorMessage="1" promptTitle="Erläuterung:" prompt="Bitte geben Sie hie den Wartungszyklus an." sqref="L4" xr:uid="{0D972278-6F1A-43AF-89D7-21A762B49889}"/>
    <dataValidation allowBlank="1" showInputMessage="1" showErrorMessage="1" promptTitle="Erläuterung:" prompt="Bitte geben Sie hier den Instandsetzungszyklus an." sqref="K4" xr:uid="{A6F3A1B1-E2B8-49A3-B72B-0B0670FBFC5C}"/>
    <dataValidation allowBlank="1" showInputMessage="1" showErrorMessage="1" promptTitle="Erläuterung:" prompt="Auf welcher Basis beziehen sich die prozentualen Angaben für Instandsetzung, Wartung und Inspektion." sqref="P4" xr:uid="{F5EECC46-695F-469C-AC20-9EC0D8CD4BB8}"/>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D77DC177-A6DE-47F2-8E21-941A0A869034}"/>
    <dataValidation allowBlank="1" showInputMessage="1" showErrorMessage="1" promptTitle="Erläuterung:" prompt="Hier können Sie weitere Anmerkungen vornehmen." sqref="R4" xr:uid="{7BFCDC6A-277B-4061-923C-54403B04808A}"/>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C804B8AA-AE0A-41CD-9B09-CBDA1FCC96D3}"/>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45CC670A-C6CF-445F-8E49-3F9CD3E9451C}"/>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4A7FE0F1-5CD7-4C15-B4C2-F1FE6E5CEDE7}"/>
    <dataValidation allowBlank="1" showInputMessage="1" showErrorMessage="1" promptTitle="Erläuterung:" prompt="Bitte geben Sie an, ob die Anlagenkomponente Hilfsenergie (bspw. in Form elektrischer Energie) benötigt." sqref="M4" xr:uid="{F3D5BBE4-9FA5-479C-8F9F-6303F1484B0E}"/>
    <dataValidation allowBlank="1" showInputMessage="1" showErrorMessage="1" promptTitle="Erläuterung:" prompt="Der Aufwand für Bedienen der Anlagenkomponente ist in Stunden pro Jahr anzugeben." sqref="J4:L4 H4" xr:uid="{EB3B3550-0E5C-46E3-8B72-B2AF7F3BC5D5}"/>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AAB5F779-0F7A-409B-A4CA-A659CB630254}"/>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4CF436CE-0F17-4DE9-B373-9A3A8E86A52A}"/>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75425656-DB8E-44F2-AD7B-01E9FF400B16}"/>
    <dataValidation type="list" allowBlank="1" showInputMessage="1" showErrorMessage="1" sqref="O9:O12 O14:O16 O18:O21 O23:O24 O27:O31 O33:O38 O40:O48 O50 O52:O57 O60:O80" xr:uid="{59AB5DB5-AFDD-4256-BC6A-FB3684D938AA}">
      <formula1>Hilfsenergie_Einheit</formula1>
    </dataValidation>
    <dataValidation allowBlank="1" showInputMessage="1" showErrorMessage="1" promptTitle="Erläuterung:" prompt="Bitte geben Sie hier die durchschnittliche benötige Hilfsenergie und die zugehörige &quot;robuste&quot; Einheit an." sqref="N4:O4" xr:uid="{EF6CF2C6-33D1-4B7D-8614-89BE712BF93D}"/>
  </dataValidations>
  <pageMargins left="0.7" right="0.7" top="0.78740157499999996" bottom="0.78740157499999996" header="0.3" footer="0.3"/>
  <pageSetup paperSize="9" scale="17" orientation="portrait" r:id="rId1"/>
  <extLst>
    <ext xmlns:x14="http://schemas.microsoft.com/office/spreadsheetml/2009/9/main" uri="{CCE6A557-97BC-4b89-ADB6-D9C93CAAB3DF}">
      <x14:dataValidations xmlns:xm="http://schemas.microsoft.com/office/excel/2006/main" count="18">
        <x14:dataValidation type="list" showErrorMessage="1" xr:uid="{C9EBCD10-98D4-454D-B910-291AC1A0D58E}">
          <x14:formula1>
            <xm:f>Wertebereiche!$H$8:$H$59</xm:f>
          </x14:formula1>
          <xm:sqref>I9:L12 I52:L57 I40:L48 I33:L38 I27:L31 I18:L21 I23:L24 I14:L16 I50:L50</xm:sqref>
        </x14:dataValidation>
        <x14:dataValidation type="list" showErrorMessage="1" xr:uid="{6CAD21C8-EFCD-49B2-8153-091D8FD05216}">
          <x14:formula1>
            <xm:f>Wertebereiche!$K$8:$K$10</xm:f>
          </x14:formula1>
          <xm:sqref>M9:M12 M52:M57 M50 M40:M48 M33:M38 M27:M31 M23:M24 M18:M21 M14:M16</xm:sqref>
        </x14:dataValidation>
        <x14:dataValidation type="list" showErrorMessage="1" xr:uid="{EF3BFAB9-6169-45E7-8198-B6B7C368A536}">
          <x14:formula1>
            <xm:f>Wertebereiche!$A$2:$A$4</xm:f>
          </x14:formula1>
          <xm:sqref>P9:P12 P14:P16 P18:P21 P23:P24 P27:P31 P33:P38 P40:P48 P50 P52:P57</xm:sqref>
        </x14:dataValidation>
        <x14:dataValidation type="list" showErrorMessage="1" xr:uid="{E775676B-9E54-4A6F-9DC9-001BBC1B504D}">
          <x14:formula1>
            <xm:f>Wertebereiche!$B$2:$B$4</xm:f>
          </x14:formula1>
          <xm:sqref>Q9:Q12 Q14:Q16 Q18:Q21 Q23:Q24 Q27:Q31 Q33:Q38 Q40:Q48 Q50 Q52:Q56</xm:sqref>
        </x14:dataValidation>
        <x14:dataValidation type="list" showErrorMessage="1" xr:uid="{74684D29-8301-4C73-8790-74F104D2DD4B}">
          <x14:formula1>
            <xm:f>Wertebereiche!$A$8:$A$69</xm:f>
          </x14:formula1>
          <xm:sqref>C50 C9:C12 C14:C16 C23:C24 C18:C21 C27:C31 C33:C38 C52:C57 C40:C48</xm:sqref>
        </x14:dataValidation>
        <x14:dataValidation type="list" showErrorMessage="1" xr:uid="{1E08D6A7-2FDA-4325-BA92-55E112AA291B}">
          <x14:formula1>
            <xm:f>Wertebereiche!$B$8:$B$69</xm:f>
          </x14:formula1>
          <xm:sqref>J9:J12 J14:J16 J18:J21 J23:J24 J27:J31 J33:J38 J40:J48 J50 J52:J81</xm:sqref>
        </x14:dataValidation>
        <x14:dataValidation type="list" showErrorMessage="1" xr:uid="{2D3D759D-6BE3-431D-80C3-EE181B93C236}">
          <x14:formula1>
            <xm:f>Wertebereiche!$C$8:$C$129</xm:f>
          </x14:formula1>
          <xm:sqref>E52:E57 E50 E33:E38 E27:E31 E18:E21 E23:E24 E14:E16 E9:E12 E40:E48 D59:E59 B59 E60:E80</xm:sqref>
        </x14:dataValidation>
        <x14:dataValidation type="list" showErrorMessage="1" xr:uid="{F3FECE37-7F62-4C0D-A546-01DE0A6E9032}">
          <x14:formula1>
            <xm:f>Wertebereiche!$D$8:$D$58</xm:f>
          </x14:formula1>
          <xm:sqref>K9:K12 K14:K16 K18:K21 K23:K24 K52:K57 K50 K40:K48 K33:K38 K27:K31</xm:sqref>
        </x14:dataValidation>
        <x14:dataValidation type="list" showErrorMessage="1" xr:uid="{83B8D991-FC7E-4BCE-8354-5D3F60B462EA}">
          <x14:formula1>
            <xm:f>Wertebereiche!$E$8:$E$69</xm:f>
          </x14:formula1>
          <xm:sqref>G52:G57 G50 G33:G38 G27:G31 G18:G21 G23:G24 G14:G16 G9:G12 G40:G48 G59:G81</xm:sqref>
        </x14:dataValidation>
        <x14:dataValidation type="list" showErrorMessage="1" xr:uid="{29CFBA33-CA36-4819-BDA1-53A319E4EF35}">
          <x14:formula1>
            <xm:f>Wertebereiche!$F$8:$F$58</xm:f>
          </x14:formula1>
          <xm:sqref>L9:L12 L14:L16 L18:L21 L23:L24 L27:L31 L52:L57 L50 L40:L48 L33:L38</xm:sqref>
        </x14:dataValidation>
        <x14:dataValidation type="list" allowBlank="1" showInputMessage="1" showErrorMessage="1" xr:uid="{33FDD6B4-2C91-486A-A6E0-1AF467A003E7}">
          <x14:formula1>
            <xm:f>Wertebereiche!$I$8:$I$110</xm:f>
          </x14:formula1>
          <xm:sqref>O81 N81 O58:O59</xm:sqref>
        </x14:dataValidation>
        <x14:dataValidation type="list" allowBlank="1" showErrorMessage="1" xr:uid="{B0220604-0820-4D68-8C99-A31CB3FFE3A8}">
          <x14:formula1>
            <xm:f>Wertebereiche!$G$8:$G$110</xm:f>
          </x14:formula1>
          <xm:sqref>I59:L80</xm:sqref>
        </x14:dataValidation>
        <x14:dataValidation type="list" allowBlank="1" showInputMessage="1" showErrorMessage="1" xr:uid="{783D63B5-16EA-4FC7-B475-4DDEACF5CAAB}">
          <x14:formula1>
            <xm:f>Wertebereiche!$A$8:$A$69</xm:f>
          </x14:formula1>
          <xm:sqref>C59:C80</xm:sqref>
        </x14:dataValidation>
        <x14:dataValidation type="list" allowBlank="1" showInputMessage="1" showErrorMessage="1" xr:uid="{08306634-22A2-47D7-A0A9-2CBA70CC99B7}">
          <x14:formula1>
            <xm:f>Wertebereiche!$K$8:$K$10</xm:f>
          </x14:formula1>
          <xm:sqref>M59:M80</xm:sqref>
        </x14:dataValidation>
        <x14:dataValidation type="list" allowBlank="1" showInputMessage="1" showErrorMessage="1" xr:uid="{79A640A0-035F-4B60-B421-A5327F3193C6}">
          <x14:formula1>
            <xm:f>Wertebereiche!$F$8:$F$58</xm:f>
          </x14:formula1>
          <xm:sqref>L59:L80</xm:sqref>
        </x14:dataValidation>
        <x14:dataValidation type="list" allowBlank="1" showInputMessage="1" showErrorMessage="1" xr:uid="{6D88C230-D796-4FA8-8C25-F5923ECF001C}">
          <x14:formula1>
            <xm:f>Wertebereiche!$D$8:$D$58</xm:f>
          </x14:formula1>
          <xm:sqref>K59:K80</xm:sqref>
        </x14:dataValidation>
        <x14:dataValidation type="list" allowBlank="1" showInputMessage="1" showErrorMessage="1" xr:uid="{DCF692D7-3EE8-4BD3-9367-682567128734}">
          <x14:formula1>
            <xm:f>Wertebereiche!$B$2:$B$4</xm:f>
          </x14:formula1>
          <xm:sqref>Q60:Q80</xm:sqref>
        </x14:dataValidation>
        <x14:dataValidation type="list" allowBlank="1" showInputMessage="1" showErrorMessage="1" xr:uid="{1057DAF6-E0AE-48E3-9BB4-A431A12AAF6E}">
          <x14:formula1>
            <xm:f>Wertebereiche!$A$2:$A$4</xm:f>
          </x14:formula1>
          <xm:sqref>P60:P80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129"/>
  <sheetViews>
    <sheetView zoomScaleNormal="100" workbookViewId="0">
      <selection activeCell="E18" sqref="E18"/>
    </sheetView>
  </sheetViews>
  <sheetFormatPr baseColWidth="10" defaultColWidth="0" defaultRowHeight="14.25" zeroHeight="1"/>
  <cols>
    <col min="1" max="1" width="35.3984375" customWidth="1"/>
    <col min="2" max="2" width="32.3984375" customWidth="1"/>
    <col min="3" max="3" width="13.33203125" customWidth="1"/>
    <col min="4" max="4" width="11.3984375" customWidth="1"/>
    <col min="5" max="5" width="15.6640625" customWidth="1"/>
    <col min="6" max="6" width="11.3984375" customWidth="1"/>
    <col min="7" max="7" width="12" bestFit="1" customWidth="1"/>
    <col min="8" max="10" width="19.3984375" customWidth="1"/>
    <col min="11" max="11" width="13.86328125" customWidth="1"/>
    <col min="12" max="15" width="0" hidden="1" customWidth="1"/>
    <col min="16" max="16384" width="11.3984375" hidden="1"/>
  </cols>
  <sheetData>
    <row r="1" spans="1:11" ht="75" customHeight="1" thickBot="1">
      <c r="A1" s="82" t="s">
        <v>16</v>
      </c>
      <c r="B1" s="82" t="s">
        <v>21</v>
      </c>
      <c r="C1" s="70"/>
      <c r="D1" s="70"/>
      <c r="E1" s="70"/>
      <c r="F1" s="70"/>
      <c r="G1" s="70"/>
      <c r="H1" s="70"/>
      <c r="I1" s="70"/>
      <c r="J1" s="70"/>
      <c r="K1" s="70"/>
    </row>
    <row r="2" spans="1:11">
      <c r="A2" s="83" t="s">
        <v>61</v>
      </c>
      <c r="B2" s="84" t="s">
        <v>64</v>
      </c>
      <c r="C2" s="70"/>
      <c r="D2" s="70"/>
      <c r="E2" s="70"/>
      <c r="F2" s="70"/>
      <c r="G2" s="70"/>
      <c r="H2" s="70"/>
      <c r="I2" s="70"/>
      <c r="J2" s="70"/>
      <c r="K2" s="70"/>
    </row>
    <row r="3" spans="1:11">
      <c r="A3" s="84" t="s">
        <v>62</v>
      </c>
      <c r="B3" s="84" t="s">
        <v>333</v>
      </c>
      <c r="C3" s="70"/>
      <c r="D3" s="70"/>
      <c r="E3" s="70"/>
      <c r="F3" s="70"/>
      <c r="G3" s="70"/>
      <c r="H3" s="70"/>
      <c r="I3" s="70"/>
      <c r="J3" s="70"/>
      <c r="K3" s="70"/>
    </row>
    <row r="4" spans="1:11">
      <c r="A4" s="84" t="s">
        <v>63</v>
      </c>
      <c r="B4" s="84" t="s">
        <v>334</v>
      </c>
      <c r="C4" s="70"/>
      <c r="D4" s="70"/>
      <c r="E4" s="70"/>
      <c r="F4" s="70"/>
      <c r="G4" s="70"/>
      <c r="H4" s="70"/>
      <c r="I4" s="70"/>
      <c r="J4" s="70"/>
      <c r="K4" s="70"/>
    </row>
    <row r="5" spans="1:11" ht="14.65" thickBot="1">
      <c r="A5" s="70"/>
      <c r="B5" s="70"/>
      <c r="C5" s="70"/>
      <c r="D5" s="70"/>
      <c r="E5" s="70"/>
      <c r="F5" s="70"/>
      <c r="G5" s="70"/>
      <c r="H5" s="70"/>
      <c r="I5" s="70"/>
      <c r="J5" s="70"/>
      <c r="K5" s="70"/>
    </row>
    <row r="6" spans="1:11" ht="58.9" thickBot="1">
      <c r="A6" s="85" t="s">
        <v>309</v>
      </c>
      <c r="B6" s="86" t="s">
        <v>313</v>
      </c>
      <c r="C6" s="85" t="s">
        <v>330</v>
      </c>
      <c r="D6" s="87" t="s">
        <v>22</v>
      </c>
      <c r="E6" s="85" t="s">
        <v>331</v>
      </c>
      <c r="F6" s="86" t="s">
        <v>20</v>
      </c>
      <c r="G6" s="85" t="s">
        <v>335</v>
      </c>
      <c r="H6" s="85" t="s">
        <v>298</v>
      </c>
      <c r="I6" s="86" t="s">
        <v>44</v>
      </c>
      <c r="J6" s="86" t="s">
        <v>44</v>
      </c>
      <c r="K6" s="86" t="s">
        <v>44</v>
      </c>
    </row>
    <row r="7" spans="1:11" ht="14.65" thickBot="1">
      <c r="A7" s="88" t="s">
        <v>2</v>
      </c>
      <c r="B7" s="88" t="s">
        <v>2</v>
      </c>
      <c r="C7" s="89" t="s">
        <v>303</v>
      </c>
      <c r="D7" s="88"/>
      <c r="E7" s="90" t="s">
        <v>303</v>
      </c>
      <c r="F7" s="88" t="s">
        <v>2</v>
      </c>
      <c r="G7" s="91" t="s">
        <v>320</v>
      </c>
      <c r="H7" s="91" t="s">
        <v>320</v>
      </c>
      <c r="I7" s="91"/>
      <c r="J7" s="91" t="s">
        <v>361</v>
      </c>
      <c r="K7" s="90" t="s">
        <v>299</v>
      </c>
    </row>
    <row r="8" spans="1:11">
      <c r="A8" s="92" t="s">
        <v>165</v>
      </c>
      <c r="B8" s="93" t="s">
        <v>165</v>
      </c>
      <c r="C8" s="93" t="s">
        <v>165</v>
      </c>
      <c r="D8" s="93" t="s">
        <v>165</v>
      </c>
      <c r="E8" s="93" t="s">
        <v>165</v>
      </c>
      <c r="F8" s="93" t="s">
        <v>165</v>
      </c>
      <c r="G8" s="93" t="s">
        <v>165</v>
      </c>
      <c r="H8" s="93" t="s">
        <v>165</v>
      </c>
      <c r="I8" s="93" t="s">
        <v>165</v>
      </c>
      <c r="J8" s="93" t="s">
        <v>165</v>
      </c>
      <c r="K8" s="93" t="s">
        <v>165</v>
      </c>
    </row>
    <row r="9" spans="1:11">
      <c r="A9" s="94">
        <v>1</v>
      </c>
      <c r="B9" s="95">
        <v>1</v>
      </c>
      <c r="C9" s="94">
        <v>0</v>
      </c>
      <c r="D9" s="94">
        <v>1</v>
      </c>
      <c r="E9" s="94">
        <v>0</v>
      </c>
      <c r="F9" s="94">
        <v>1</v>
      </c>
      <c r="G9" s="94">
        <v>0</v>
      </c>
      <c r="H9" s="94">
        <v>0</v>
      </c>
      <c r="I9" s="94">
        <v>0</v>
      </c>
      <c r="J9" s="94" t="s">
        <v>362</v>
      </c>
      <c r="K9" s="94" t="s">
        <v>59</v>
      </c>
    </row>
    <row r="10" spans="1:11">
      <c r="A10" s="94">
        <v>2</v>
      </c>
      <c r="B10" s="95">
        <v>2</v>
      </c>
      <c r="C10" s="94">
        <v>0.25</v>
      </c>
      <c r="D10" s="94">
        <v>2</v>
      </c>
      <c r="E10" s="94">
        <v>0.25</v>
      </c>
      <c r="F10" s="94">
        <v>2</v>
      </c>
      <c r="G10" s="94">
        <v>1</v>
      </c>
      <c r="H10" s="94">
        <v>0.1</v>
      </c>
      <c r="I10" s="94">
        <v>1</v>
      </c>
      <c r="J10" s="94"/>
      <c r="K10" s="94" t="s">
        <v>60</v>
      </c>
    </row>
    <row r="11" spans="1:11">
      <c r="A11" s="94">
        <v>3</v>
      </c>
      <c r="B11" s="95">
        <v>3</v>
      </c>
      <c r="C11" s="94">
        <v>0.5</v>
      </c>
      <c r="D11" s="94">
        <v>3</v>
      </c>
      <c r="E11" s="94">
        <v>0.5</v>
      </c>
      <c r="F11" s="94">
        <v>3</v>
      </c>
      <c r="G11" s="94">
        <v>2</v>
      </c>
      <c r="H11" s="94">
        <v>0.2</v>
      </c>
      <c r="I11" s="94">
        <v>2</v>
      </c>
      <c r="J11" s="94"/>
      <c r="K11" s="70"/>
    </row>
    <row r="12" spans="1:11">
      <c r="A12" s="94">
        <v>4</v>
      </c>
      <c r="B12" s="95">
        <v>4</v>
      </c>
      <c r="C12" s="94">
        <v>0.75</v>
      </c>
      <c r="D12" s="94">
        <v>4</v>
      </c>
      <c r="E12" s="94">
        <v>0.75</v>
      </c>
      <c r="F12" s="94">
        <v>4</v>
      </c>
      <c r="G12" s="94">
        <v>3</v>
      </c>
      <c r="H12" s="94">
        <v>0.3</v>
      </c>
      <c r="I12" s="94">
        <v>3</v>
      </c>
      <c r="J12" s="94"/>
      <c r="K12" s="70"/>
    </row>
    <row r="13" spans="1:11">
      <c r="A13" s="94">
        <v>5</v>
      </c>
      <c r="B13" s="95">
        <v>5</v>
      </c>
      <c r="C13" s="94">
        <v>1</v>
      </c>
      <c r="D13" s="94">
        <v>5</v>
      </c>
      <c r="E13" s="94">
        <v>1</v>
      </c>
      <c r="F13" s="94">
        <v>5</v>
      </c>
      <c r="G13" s="94">
        <v>4</v>
      </c>
      <c r="H13" s="94">
        <v>0.4</v>
      </c>
      <c r="I13" s="94">
        <v>4</v>
      </c>
      <c r="J13" s="94"/>
      <c r="K13" s="70"/>
    </row>
    <row r="14" spans="1:11">
      <c r="A14" s="94">
        <v>6</v>
      </c>
      <c r="B14" s="95">
        <v>6</v>
      </c>
      <c r="C14" s="94">
        <v>1.25</v>
      </c>
      <c r="D14" s="94">
        <v>6</v>
      </c>
      <c r="E14" s="94">
        <v>1.25</v>
      </c>
      <c r="F14" s="94">
        <v>6</v>
      </c>
      <c r="G14" s="94">
        <v>5</v>
      </c>
      <c r="H14" s="94">
        <v>0.5</v>
      </c>
      <c r="I14" s="94">
        <v>5</v>
      </c>
      <c r="J14" s="94"/>
      <c r="K14" s="70"/>
    </row>
    <row r="15" spans="1:11">
      <c r="A15" s="94">
        <v>7</v>
      </c>
      <c r="B15" s="95">
        <v>7</v>
      </c>
      <c r="C15" s="94">
        <v>1.5</v>
      </c>
      <c r="D15" s="94">
        <v>7</v>
      </c>
      <c r="E15" s="94">
        <v>1.5</v>
      </c>
      <c r="F15" s="94">
        <v>7</v>
      </c>
      <c r="G15" s="94">
        <v>6</v>
      </c>
      <c r="H15" s="94">
        <v>0.6</v>
      </c>
      <c r="I15" s="94">
        <v>6</v>
      </c>
      <c r="J15" s="94"/>
      <c r="K15" s="70"/>
    </row>
    <row r="16" spans="1:11">
      <c r="A16" s="94">
        <v>8</v>
      </c>
      <c r="B16" s="95">
        <v>8</v>
      </c>
      <c r="C16" s="94">
        <v>1.75</v>
      </c>
      <c r="D16" s="94">
        <v>8</v>
      </c>
      <c r="E16" s="94">
        <v>1.75</v>
      </c>
      <c r="F16" s="94">
        <v>8</v>
      </c>
      <c r="G16" s="94">
        <v>7</v>
      </c>
      <c r="H16" s="94">
        <v>0.7</v>
      </c>
      <c r="I16" s="94">
        <v>7</v>
      </c>
      <c r="J16" s="94"/>
      <c r="K16" s="70"/>
    </row>
    <row r="17" spans="1:11">
      <c r="A17" s="94">
        <v>9</v>
      </c>
      <c r="B17" s="95">
        <v>9</v>
      </c>
      <c r="C17" s="94">
        <v>2</v>
      </c>
      <c r="D17" s="94">
        <v>9</v>
      </c>
      <c r="E17" s="94">
        <v>2</v>
      </c>
      <c r="F17" s="94">
        <v>9</v>
      </c>
      <c r="G17" s="94">
        <v>8</v>
      </c>
      <c r="H17" s="94">
        <v>0.8</v>
      </c>
      <c r="I17" s="94">
        <v>8</v>
      </c>
      <c r="J17" s="94"/>
      <c r="K17" s="70"/>
    </row>
    <row r="18" spans="1:11">
      <c r="A18" s="94">
        <v>10</v>
      </c>
      <c r="B18" s="95">
        <v>10</v>
      </c>
      <c r="C18" s="94">
        <v>2.25</v>
      </c>
      <c r="D18" s="94">
        <v>10</v>
      </c>
      <c r="E18" s="94">
        <v>2.25</v>
      </c>
      <c r="F18" s="94">
        <v>10</v>
      </c>
      <c r="G18" s="94">
        <v>9</v>
      </c>
      <c r="H18" s="94">
        <v>0.9</v>
      </c>
      <c r="I18" s="94">
        <v>9</v>
      </c>
      <c r="J18" s="94"/>
      <c r="K18" s="70"/>
    </row>
    <row r="19" spans="1:11">
      <c r="A19" s="94">
        <v>11</v>
      </c>
      <c r="B19" s="95">
        <v>11</v>
      </c>
      <c r="C19" s="94">
        <v>2.5</v>
      </c>
      <c r="D19" s="94">
        <v>11</v>
      </c>
      <c r="E19" s="94">
        <v>2.5</v>
      </c>
      <c r="F19" s="94">
        <v>11</v>
      </c>
      <c r="G19" s="94">
        <v>10</v>
      </c>
      <c r="H19" s="94">
        <v>1</v>
      </c>
      <c r="I19" s="94">
        <v>10</v>
      </c>
      <c r="J19" s="94"/>
      <c r="K19" s="70"/>
    </row>
    <row r="20" spans="1:11">
      <c r="A20" s="94">
        <v>12</v>
      </c>
      <c r="B20" s="95">
        <v>12</v>
      </c>
      <c r="C20" s="94">
        <v>2.75</v>
      </c>
      <c r="D20" s="94">
        <v>12</v>
      </c>
      <c r="E20" s="94">
        <v>2.75</v>
      </c>
      <c r="F20" s="94">
        <v>12</v>
      </c>
      <c r="G20" s="94">
        <v>11</v>
      </c>
      <c r="H20" s="94">
        <v>1.1000000000000001</v>
      </c>
      <c r="I20" s="94">
        <v>11</v>
      </c>
      <c r="J20" s="94"/>
      <c r="K20" s="70"/>
    </row>
    <row r="21" spans="1:11">
      <c r="A21" s="94">
        <v>13</v>
      </c>
      <c r="B21" s="95">
        <v>13</v>
      </c>
      <c r="C21" s="94">
        <v>3</v>
      </c>
      <c r="D21" s="94">
        <v>13</v>
      </c>
      <c r="E21" s="94">
        <v>3</v>
      </c>
      <c r="F21" s="94">
        <v>13</v>
      </c>
      <c r="G21" s="94">
        <v>12</v>
      </c>
      <c r="H21" s="94">
        <v>1.2</v>
      </c>
      <c r="I21" s="94">
        <v>12</v>
      </c>
      <c r="J21" s="94"/>
      <c r="K21" s="70"/>
    </row>
    <row r="22" spans="1:11">
      <c r="A22" s="94">
        <v>14</v>
      </c>
      <c r="B22" s="95">
        <v>14</v>
      </c>
      <c r="C22" s="94">
        <v>3.25</v>
      </c>
      <c r="D22" s="94">
        <v>14</v>
      </c>
      <c r="E22" s="94">
        <v>3.25</v>
      </c>
      <c r="F22" s="94">
        <v>14</v>
      </c>
      <c r="G22" s="94">
        <v>13</v>
      </c>
      <c r="H22" s="94">
        <v>1.3</v>
      </c>
      <c r="I22" s="94">
        <v>13</v>
      </c>
      <c r="J22" s="94"/>
      <c r="K22" s="70"/>
    </row>
    <row r="23" spans="1:11">
      <c r="A23" s="94">
        <v>15</v>
      </c>
      <c r="B23" s="95">
        <v>15</v>
      </c>
      <c r="C23" s="94">
        <v>3.5</v>
      </c>
      <c r="D23" s="94">
        <v>15</v>
      </c>
      <c r="E23" s="94">
        <v>3.5</v>
      </c>
      <c r="F23" s="94">
        <v>15</v>
      </c>
      <c r="G23" s="94">
        <v>14</v>
      </c>
      <c r="H23" s="94">
        <v>1.4</v>
      </c>
      <c r="I23" s="94">
        <v>14</v>
      </c>
      <c r="J23" s="94"/>
      <c r="K23" s="70"/>
    </row>
    <row r="24" spans="1:11">
      <c r="A24" s="94">
        <v>16</v>
      </c>
      <c r="B24" s="95">
        <v>16</v>
      </c>
      <c r="C24" s="94">
        <v>3.75</v>
      </c>
      <c r="D24" s="94">
        <v>16</v>
      </c>
      <c r="E24" s="94">
        <v>3.75</v>
      </c>
      <c r="F24" s="94">
        <v>16</v>
      </c>
      <c r="G24" s="94">
        <v>15</v>
      </c>
      <c r="H24" s="94">
        <v>1.5</v>
      </c>
      <c r="I24" s="94">
        <v>15</v>
      </c>
      <c r="J24" s="94"/>
      <c r="K24" s="70"/>
    </row>
    <row r="25" spans="1:11">
      <c r="A25" s="94">
        <v>17</v>
      </c>
      <c r="B25" s="95">
        <v>17</v>
      </c>
      <c r="C25" s="94">
        <v>4</v>
      </c>
      <c r="D25" s="94">
        <v>17</v>
      </c>
      <c r="E25" s="94">
        <v>4</v>
      </c>
      <c r="F25" s="94">
        <v>17</v>
      </c>
      <c r="G25" s="94">
        <v>16</v>
      </c>
      <c r="H25" s="94">
        <v>1.6</v>
      </c>
      <c r="I25" s="94">
        <v>16</v>
      </c>
      <c r="J25" s="94"/>
      <c r="K25" s="70"/>
    </row>
    <row r="26" spans="1:11">
      <c r="A26" s="94">
        <v>18</v>
      </c>
      <c r="B26" s="95">
        <v>18</v>
      </c>
      <c r="C26" s="94">
        <v>4.25</v>
      </c>
      <c r="D26" s="94">
        <v>18</v>
      </c>
      <c r="E26" s="94">
        <v>4.25</v>
      </c>
      <c r="F26" s="94">
        <v>18</v>
      </c>
      <c r="G26" s="94">
        <v>17</v>
      </c>
      <c r="H26" s="94">
        <v>1.7</v>
      </c>
      <c r="I26" s="94">
        <v>17</v>
      </c>
      <c r="J26" s="94"/>
      <c r="K26" s="70"/>
    </row>
    <row r="27" spans="1:11">
      <c r="A27" s="94">
        <v>19</v>
      </c>
      <c r="B27" s="95">
        <v>19</v>
      </c>
      <c r="C27" s="94">
        <v>4.5</v>
      </c>
      <c r="D27" s="94">
        <v>19</v>
      </c>
      <c r="E27" s="94">
        <v>4.5</v>
      </c>
      <c r="F27" s="94">
        <v>19</v>
      </c>
      <c r="G27" s="94">
        <v>18</v>
      </c>
      <c r="H27" s="94">
        <v>1.8</v>
      </c>
      <c r="I27" s="94">
        <v>18</v>
      </c>
      <c r="J27" s="94"/>
      <c r="K27" s="70"/>
    </row>
    <row r="28" spans="1:11">
      <c r="A28" s="94">
        <v>20</v>
      </c>
      <c r="B28" s="95">
        <v>20</v>
      </c>
      <c r="C28" s="94">
        <v>4.75</v>
      </c>
      <c r="D28" s="94">
        <v>20</v>
      </c>
      <c r="E28" s="94">
        <v>4.75</v>
      </c>
      <c r="F28" s="94">
        <v>20</v>
      </c>
      <c r="G28" s="94">
        <v>19</v>
      </c>
      <c r="H28" s="94">
        <v>1.9</v>
      </c>
      <c r="I28" s="94">
        <v>19</v>
      </c>
      <c r="J28" s="94"/>
      <c r="K28" s="70"/>
    </row>
    <row r="29" spans="1:11">
      <c r="A29" s="94">
        <v>21</v>
      </c>
      <c r="B29" s="95">
        <v>21</v>
      </c>
      <c r="C29" s="94">
        <v>5</v>
      </c>
      <c r="D29" s="94">
        <v>21</v>
      </c>
      <c r="E29" s="94">
        <v>5</v>
      </c>
      <c r="F29" s="94">
        <v>21</v>
      </c>
      <c r="G29" s="94">
        <v>20</v>
      </c>
      <c r="H29" s="94">
        <v>2</v>
      </c>
      <c r="I29" s="94">
        <v>20</v>
      </c>
      <c r="J29" s="94"/>
      <c r="K29" s="70"/>
    </row>
    <row r="30" spans="1:11">
      <c r="A30" s="94">
        <v>22</v>
      </c>
      <c r="B30" s="95">
        <v>22</v>
      </c>
      <c r="C30" s="94">
        <v>5.25</v>
      </c>
      <c r="D30" s="94">
        <v>22</v>
      </c>
      <c r="E30" s="94">
        <v>5.25</v>
      </c>
      <c r="F30" s="94">
        <v>22</v>
      </c>
      <c r="G30" s="94">
        <v>21</v>
      </c>
      <c r="H30" s="94">
        <v>2.1</v>
      </c>
      <c r="I30" s="94">
        <v>21</v>
      </c>
      <c r="J30" s="94"/>
      <c r="K30" s="70"/>
    </row>
    <row r="31" spans="1:11">
      <c r="A31" s="94">
        <v>23</v>
      </c>
      <c r="B31" s="95">
        <v>23</v>
      </c>
      <c r="C31" s="94">
        <v>5.5</v>
      </c>
      <c r="D31" s="94">
        <v>23</v>
      </c>
      <c r="E31" s="94">
        <v>5.5</v>
      </c>
      <c r="F31" s="94">
        <v>23</v>
      </c>
      <c r="G31" s="94">
        <v>22</v>
      </c>
      <c r="H31" s="94">
        <v>2.2000000000000002</v>
      </c>
      <c r="I31" s="94">
        <v>22</v>
      </c>
      <c r="J31" s="94"/>
      <c r="K31" s="70"/>
    </row>
    <row r="32" spans="1:11">
      <c r="A32" s="94">
        <v>24</v>
      </c>
      <c r="B32" s="95">
        <v>24</v>
      </c>
      <c r="C32" s="94">
        <v>5.75</v>
      </c>
      <c r="D32" s="94">
        <v>24</v>
      </c>
      <c r="E32" s="94">
        <v>5.75</v>
      </c>
      <c r="F32" s="94">
        <v>24</v>
      </c>
      <c r="G32" s="94">
        <v>23</v>
      </c>
      <c r="H32" s="94">
        <v>2.2999999999999998</v>
      </c>
      <c r="I32" s="94">
        <v>23</v>
      </c>
      <c r="J32" s="94"/>
      <c r="K32" s="70"/>
    </row>
    <row r="33" spans="1:11">
      <c r="A33" s="94">
        <v>25</v>
      </c>
      <c r="B33" s="95">
        <v>25</v>
      </c>
      <c r="C33" s="94">
        <v>6</v>
      </c>
      <c r="D33" s="94">
        <v>25</v>
      </c>
      <c r="E33" s="94">
        <v>6</v>
      </c>
      <c r="F33" s="94">
        <v>25</v>
      </c>
      <c r="G33" s="94">
        <v>24</v>
      </c>
      <c r="H33" s="94">
        <v>2.4</v>
      </c>
      <c r="I33" s="94">
        <v>24</v>
      </c>
      <c r="J33" s="94"/>
      <c r="K33" s="70"/>
    </row>
    <row r="34" spans="1:11" ht="15" customHeight="1">
      <c r="A34" s="94">
        <v>26</v>
      </c>
      <c r="B34" s="95">
        <v>26</v>
      </c>
      <c r="C34" s="94">
        <v>6.25</v>
      </c>
      <c r="D34" s="94">
        <v>26</v>
      </c>
      <c r="E34" s="94">
        <v>6.25</v>
      </c>
      <c r="F34" s="94">
        <v>26</v>
      </c>
      <c r="G34" s="94">
        <v>25</v>
      </c>
      <c r="H34" s="94">
        <v>2.5</v>
      </c>
      <c r="I34" s="94">
        <v>25</v>
      </c>
      <c r="J34" s="94"/>
      <c r="K34" s="70"/>
    </row>
    <row r="35" spans="1:11" ht="15" customHeight="1">
      <c r="A35" s="94">
        <v>27</v>
      </c>
      <c r="B35" s="95">
        <v>27</v>
      </c>
      <c r="C35" s="94">
        <v>6.5</v>
      </c>
      <c r="D35" s="94">
        <v>27</v>
      </c>
      <c r="E35" s="94">
        <v>6.5</v>
      </c>
      <c r="F35" s="94">
        <v>27</v>
      </c>
      <c r="G35" s="94">
        <v>26</v>
      </c>
      <c r="H35" s="94">
        <v>2.6</v>
      </c>
      <c r="I35" s="94">
        <v>26</v>
      </c>
      <c r="J35" s="94"/>
      <c r="K35" s="70"/>
    </row>
    <row r="36" spans="1:11" ht="15" customHeight="1">
      <c r="A36" s="94">
        <v>28</v>
      </c>
      <c r="B36" s="95">
        <v>28</v>
      </c>
      <c r="C36" s="94">
        <v>6.75</v>
      </c>
      <c r="D36" s="94">
        <v>28</v>
      </c>
      <c r="E36" s="94">
        <v>6.75</v>
      </c>
      <c r="F36" s="94">
        <v>28</v>
      </c>
      <c r="G36" s="94">
        <v>27</v>
      </c>
      <c r="H36" s="94">
        <v>2.7</v>
      </c>
      <c r="I36" s="94">
        <v>27</v>
      </c>
      <c r="J36" s="94"/>
      <c r="K36" s="70"/>
    </row>
    <row r="37" spans="1:11" ht="15" customHeight="1">
      <c r="A37" s="94">
        <v>29</v>
      </c>
      <c r="B37" s="95">
        <v>29</v>
      </c>
      <c r="C37" s="94">
        <v>7</v>
      </c>
      <c r="D37" s="94">
        <v>29</v>
      </c>
      <c r="E37" s="94">
        <v>7</v>
      </c>
      <c r="F37" s="94">
        <v>29</v>
      </c>
      <c r="G37" s="94">
        <v>28</v>
      </c>
      <c r="H37" s="94">
        <v>2.8</v>
      </c>
      <c r="I37" s="94">
        <v>28</v>
      </c>
      <c r="J37" s="94"/>
      <c r="K37" s="70"/>
    </row>
    <row r="38" spans="1:11" ht="15" customHeight="1">
      <c r="A38" s="94">
        <v>30</v>
      </c>
      <c r="B38" s="95">
        <v>30</v>
      </c>
      <c r="C38" s="94">
        <v>7.25</v>
      </c>
      <c r="D38" s="94">
        <v>30</v>
      </c>
      <c r="E38" s="94">
        <v>7.25</v>
      </c>
      <c r="F38" s="94">
        <v>30</v>
      </c>
      <c r="G38" s="94">
        <v>29</v>
      </c>
      <c r="H38" s="94">
        <v>2.9</v>
      </c>
      <c r="I38" s="94">
        <v>29</v>
      </c>
      <c r="J38" s="94"/>
      <c r="K38" s="70"/>
    </row>
    <row r="39" spans="1:11" ht="15" customHeight="1">
      <c r="A39" s="94">
        <v>31</v>
      </c>
      <c r="B39" s="95">
        <v>31</v>
      </c>
      <c r="C39" s="94">
        <v>7.5</v>
      </c>
      <c r="D39" s="94">
        <v>31</v>
      </c>
      <c r="E39" s="94">
        <v>7.5</v>
      </c>
      <c r="F39" s="94">
        <v>31</v>
      </c>
      <c r="G39" s="94">
        <v>30</v>
      </c>
      <c r="H39" s="94">
        <v>3</v>
      </c>
      <c r="I39" s="94">
        <v>30</v>
      </c>
      <c r="J39" s="94"/>
      <c r="K39" s="70"/>
    </row>
    <row r="40" spans="1:11" ht="15" customHeight="1">
      <c r="A40" s="94">
        <v>32</v>
      </c>
      <c r="B40" s="95">
        <v>32</v>
      </c>
      <c r="C40" s="94">
        <v>7.75</v>
      </c>
      <c r="D40" s="94">
        <v>32</v>
      </c>
      <c r="E40" s="94">
        <v>7.75</v>
      </c>
      <c r="F40" s="94">
        <v>32</v>
      </c>
      <c r="G40" s="94">
        <v>31</v>
      </c>
      <c r="H40" s="94">
        <v>3.1</v>
      </c>
      <c r="I40" s="94">
        <v>31</v>
      </c>
      <c r="J40" s="94"/>
      <c r="K40" s="70"/>
    </row>
    <row r="41" spans="1:11" ht="15" customHeight="1">
      <c r="A41" s="94">
        <v>33</v>
      </c>
      <c r="B41" s="95">
        <v>33</v>
      </c>
      <c r="C41" s="94">
        <v>8</v>
      </c>
      <c r="D41" s="94">
        <v>33</v>
      </c>
      <c r="E41" s="94">
        <v>8</v>
      </c>
      <c r="F41" s="94">
        <v>33</v>
      </c>
      <c r="G41" s="94">
        <v>32</v>
      </c>
      <c r="H41" s="94">
        <v>3.2</v>
      </c>
      <c r="I41" s="94">
        <v>32</v>
      </c>
      <c r="J41" s="94"/>
      <c r="K41" s="70"/>
    </row>
    <row r="42" spans="1:11" ht="15" customHeight="1">
      <c r="A42" s="94">
        <v>34</v>
      </c>
      <c r="B42" s="95">
        <v>34</v>
      </c>
      <c r="C42" s="94">
        <v>8.25</v>
      </c>
      <c r="D42" s="94">
        <v>34</v>
      </c>
      <c r="E42" s="94">
        <v>8.25</v>
      </c>
      <c r="F42" s="94">
        <v>34</v>
      </c>
      <c r="G42" s="94">
        <v>33</v>
      </c>
      <c r="H42" s="94">
        <v>3.3</v>
      </c>
      <c r="I42" s="94">
        <v>33</v>
      </c>
      <c r="J42" s="94"/>
      <c r="K42" s="70"/>
    </row>
    <row r="43" spans="1:11" ht="15" customHeight="1">
      <c r="A43" s="94">
        <v>35</v>
      </c>
      <c r="B43" s="95">
        <v>35</v>
      </c>
      <c r="C43" s="94">
        <v>8.5</v>
      </c>
      <c r="D43" s="94">
        <v>35</v>
      </c>
      <c r="E43" s="94">
        <v>8.5</v>
      </c>
      <c r="F43" s="94">
        <v>35</v>
      </c>
      <c r="G43" s="94">
        <v>34</v>
      </c>
      <c r="H43" s="94">
        <v>3.4</v>
      </c>
      <c r="I43" s="94">
        <v>34</v>
      </c>
      <c r="J43" s="94"/>
      <c r="K43" s="70"/>
    </row>
    <row r="44" spans="1:11" ht="15" customHeight="1">
      <c r="A44" s="94">
        <v>36</v>
      </c>
      <c r="B44" s="95">
        <v>36</v>
      </c>
      <c r="C44" s="94">
        <v>8.75</v>
      </c>
      <c r="D44" s="94">
        <v>36</v>
      </c>
      <c r="E44" s="94">
        <v>8.75</v>
      </c>
      <c r="F44" s="94">
        <v>36</v>
      </c>
      <c r="G44" s="94">
        <v>35</v>
      </c>
      <c r="H44" s="94">
        <v>3.5</v>
      </c>
      <c r="I44" s="94">
        <v>35</v>
      </c>
      <c r="J44" s="94"/>
      <c r="K44" s="70"/>
    </row>
    <row r="45" spans="1:11" ht="15" customHeight="1">
      <c r="A45" s="94">
        <v>37</v>
      </c>
      <c r="B45" s="95">
        <v>37</v>
      </c>
      <c r="C45" s="94">
        <v>9</v>
      </c>
      <c r="D45" s="94">
        <v>37</v>
      </c>
      <c r="E45" s="94">
        <v>9</v>
      </c>
      <c r="F45" s="94">
        <v>37</v>
      </c>
      <c r="G45" s="94">
        <v>36</v>
      </c>
      <c r="H45" s="94">
        <v>3.6</v>
      </c>
      <c r="I45" s="94">
        <v>36</v>
      </c>
      <c r="J45" s="94"/>
      <c r="K45" s="70"/>
    </row>
    <row r="46" spans="1:11" ht="15" customHeight="1">
      <c r="A46" s="94">
        <v>38</v>
      </c>
      <c r="B46" s="95">
        <v>38</v>
      </c>
      <c r="C46" s="94">
        <v>9.25</v>
      </c>
      <c r="D46" s="94">
        <v>38</v>
      </c>
      <c r="E46" s="94">
        <v>9.25</v>
      </c>
      <c r="F46" s="94">
        <v>38</v>
      </c>
      <c r="G46" s="94">
        <v>37</v>
      </c>
      <c r="H46" s="94">
        <v>3.7</v>
      </c>
      <c r="I46" s="94">
        <v>37</v>
      </c>
      <c r="J46" s="94"/>
      <c r="K46" s="70"/>
    </row>
    <row r="47" spans="1:11" ht="15" customHeight="1">
      <c r="A47" s="94">
        <v>39</v>
      </c>
      <c r="B47" s="95">
        <v>39</v>
      </c>
      <c r="C47" s="94">
        <v>9.5</v>
      </c>
      <c r="D47" s="94">
        <v>39</v>
      </c>
      <c r="E47" s="94">
        <v>9.5</v>
      </c>
      <c r="F47" s="94">
        <v>39</v>
      </c>
      <c r="G47" s="94">
        <v>38</v>
      </c>
      <c r="H47" s="94">
        <v>3.8</v>
      </c>
      <c r="I47" s="94">
        <v>38</v>
      </c>
      <c r="J47" s="94"/>
      <c r="K47" s="70"/>
    </row>
    <row r="48" spans="1:11" ht="15" customHeight="1">
      <c r="A48" s="94">
        <v>40</v>
      </c>
      <c r="B48" s="95">
        <v>40</v>
      </c>
      <c r="C48" s="94">
        <v>9.75</v>
      </c>
      <c r="D48" s="94">
        <v>40</v>
      </c>
      <c r="E48" s="94">
        <v>9.75</v>
      </c>
      <c r="F48" s="94">
        <v>40</v>
      </c>
      <c r="G48" s="94">
        <v>39</v>
      </c>
      <c r="H48" s="94">
        <v>3.9</v>
      </c>
      <c r="I48" s="94">
        <v>39</v>
      </c>
      <c r="J48" s="94"/>
      <c r="K48" s="70"/>
    </row>
    <row r="49" spans="1:11" ht="15" customHeight="1">
      <c r="A49" s="94">
        <v>41</v>
      </c>
      <c r="B49" s="95">
        <v>41</v>
      </c>
      <c r="C49" s="94">
        <v>10</v>
      </c>
      <c r="D49" s="94">
        <v>41</v>
      </c>
      <c r="E49" s="94">
        <v>10</v>
      </c>
      <c r="F49" s="94">
        <v>41</v>
      </c>
      <c r="G49" s="94">
        <v>40</v>
      </c>
      <c r="H49" s="94">
        <v>4</v>
      </c>
      <c r="I49" s="94">
        <v>40</v>
      </c>
      <c r="J49" s="94"/>
      <c r="K49" s="70"/>
    </row>
    <row r="50" spans="1:11" ht="15" customHeight="1">
      <c r="A50" s="94">
        <v>42</v>
      </c>
      <c r="B50" s="95">
        <v>42</v>
      </c>
      <c r="C50" s="94">
        <v>10.25</v>
      </c>
      <c r="D50" s="94">
        <v>42</v>
      </c>
      <c r="E50" s="94">
        <v>10.25</v>
      </c>
      <c r="F50" s="94">
        <v>42</v>
      </c>
      <c r="G50" s="94">
        <v>41</v>
      </c>
      <c r="H50" s="94">
        <v>4.0999999999999996</v>
      </c>
      <c r="I50" s="94">
        <v>41</v>
      </c>
      <c r="J50" s="94"/>
      <c r="K50" s="70"/>
    </row>
    <row r="51" spans="1:11" ht="15" customHeight="1">
      <c r="A51" s="94">
        <v>43</v>
      </c>
      <c r="B51" s="95">
        <v>43</v>
      </c>
      <c r="C51" s="94">
        <v>10.5</v>
      </c>
      <c r="D51" s="94">
        <v>43</v>
      </c>
      <c r="E51" s="94">
        <v>10.5</v>
      </c>
      <c r="F51" s="94">
        <v>43</v>
      </c>
      <c r="G51" s="94">
        <v>42</v>
      </c>
      <c r="H51" s="94">
        <v>4.2</v>
      </c>
      <c r="I51" s="94">
        <v>42</v>
      </c>
      <c r="J51" s="94"/>
      <c r="K51" s="70"/>
    </row>
    <row r="52" spans="1:11" ht="15" customHeight="1">
      <c r="A52" s="94">
        <v>44</v>
      </c>
      <c r="B52" s="95">
        <v>44</v>
      </c>
      <c r="C52" s="94">
        <v>10.75</v>
      </c>
      <c r="D52" s="94">
        <v>44</v>
      </c>
      <c r="E52" s="94">
        <v>10.75</v>
      </c>
      <c r="F52" s="94">
        <v>44</v>
      </c>
      <c r="G52" s="94">
        <v>43</v>
      </c>
      <c r="H52" s="94">
        <v>4.3</v>
      </c>
      <c r="I52" s="94">
        <v>43</v>
      </c>
      <c r="J52" s="94"/>
      <c r="K52" s="70"/>
    </row>
    <row r="53" spans="1:11" ht="15" customHeight="1">
      <c r="A53" s="94">
        <v>45</v>
      </c>
      <c r="B53" s="95">
        <v>45</v>
      </c>
      <c r="C53" s="94">
        <v>11</v>
      </c>
      <c r="D53" s="94">
        <v>45</v>
      </c>
      <c r="E53" s="94">
        <v>11</v>
      </c>
      <c r="F53" s="94">
        <v>45</v>
      </c>
      <c r="G53" s="94">
        <v>44</v>
      </c>
      <c r="H53" s="94">
        <v>4.4000000000000004</v>
      </c>
      <c r="I53" s="94">
        <v>44</v>
      </c>
      <c r="J53" s="94"/>
      <c r="K53" s="70"/>
    </row>
    <row r="54" spans="1:11" ht="15" customHeight="1">
      <c r="A54" s="94">
        <v>46</v>
      </c>
      <c r="B54" s="95">
        <v>46</v>
      </c>
      <c r="C54" s="94">
        <v>11.25</v>
      </c>
      <c r="D54" s="94">
        <v>46</v>
      </c>
      <c r="E54" s="94">
        <v>11.25</v>
      </c>
      <c r="F54" s="94">
        <v>46</v>
      </c>
      <c r="G54" s="94">
        <v>45</v>
      </c>
      <c r="H54" s="94">
        <v>4.5</v>
      </c>
      <c r="I54" s="94">
        <v>45</v>
      </c>
      <c r="J54" s="94"/>
      <c r="K54" s="70"/>
    </row>
    <row r="55" spans="1:11" ht="15" customHeight="1">
      <c r="A55" s="94">
        <v>47</v>
      </c>
      <c r="B55" s="95">
        <v>47</v>
      </c>
      <c r="C55" s="94">
        <v>11.5</v>
      </c>
      <c r="D55" s="94">
        <v>47</v>
      </c>
      <c r="E55" s="94">
        <v>11.5</v>
      </c>
      <c r="F55" s="94">
        <v>47</v>
      </c>
      <c r="G55" s="94">
        <v>46</v>
      </c>
      <c r="H55" s="94">
        <v>4.5999999999999996</v>
      </c>
      <c r="I55" s="94">
        <v>46</v>
      </c>
      <c r="J55" s="94"/>
      <c r="K55" s="70"/>
    </row>
    <row r="56" spans="1:11" ht="15" customHeight="1">
      <c r="A56" s="94">
        <v>48</v>
      </c>
      <c r="B56" s="95">
        <v>48</v>
      </c>
      <c r="C56" s="94">
        <v>11.75</v>
      </c>
      <c r="D56" s="94">
        <v>48</v>
      </c>
      <c r="E56" s="94">
        <v>11.75</v>
      </c>
      <c r="F56" s="94">
        <v>48</v>
      </c>
      <c r="G56" s="94">
        <v>47</v>
      </c>
      <c r="H56" s="94">
        <v>4.7</v>
      </c>
      <c r="I56" s="94">
        <v>47</v>
      </c>
      <c r="J56" s="94"/>
      <c r="K56" s="70"/>
    </row>
    <row r="57" spans="1:11" ht="15" customHeight="1">
      <c r="A57" s="94">
        <v>49</v>
      </c>
      <c r="B57" s="95">
        <v>49</v>
      </c>
      <c r="C57" s="94">
        <v>12</v>
      </c>
      <c r="D57" s="94">
        <v>49</v>
      </c>
      <c r="E57" s="94">
        <v>12</v>
      </c>
      <c r="F57" s="94">
        <v>49</v>
      </c>
      <c r="G57" s="94">
        <v>48</v>
      </c>
      <c r="H57" s="94">
        <v>4.8</v>
      </c>
      <c r="I57" s="94">
        <v>48</v>
      </c>
      <c r="J57" s="94"/>
      <c r="K57" s="70"/>
    </row>
    <row r="58" spans="1:11" ht="15" customHeight="1">
      <c r="A58" s="94">
        <v>50</v>
      </c>
      <c r="B58" s="95">
        <v>50</v>
      </c>
      <c r="C58" s="94">
        <v>12.25</v>
      </c>
      <c r="D58" s="94">
        <v>50</v>
      </c>
      <c r="E58" s="94">
        <v>12.25</v>
      </c>
      <c r="F58" s="94">
        <v>50</v>
      </c>
      <c r="G58" s="94">
        <v>49</v>
      </c>
      <c r="H58" s="94">
        <v>4.9000000000000004</v>
      </c>
      <c r="I58" s="94">
        <v>49</v>
      </c>
      <c r="J58" s="94"/>
      <c r="K58" s="70"/>
    </row>
    <row r="59" spans="1:11" ht="15" customHeight="1">
      <c r="A59" s="94">
        <v>51</v>
      </c>
      <c r="B59" s="95">
        <v>51</v>
      </c>
      <c r="C59" s="94">
        <v>12.5</v>
      </c>
      <c r="D59" s="70"/>
      <c r="E59" s="94">
        <v>12.5</v>
      </c>
      <c r="F59" s="70"/>
      <c r="G59" s="94">
        <v>50</v>
      </c>
      <c r="H59" s="94">
        <v>5</v>
      </c>
      <c r="I59" s="94">
        <v>50</v>
      </c>
      <c r="J59" s="94"/>
      <c r="K59" s="70"/>
    </row>
    <row r="60" spans="1:11" ht="15" customHeight="1">
      <c r="A60" s="94">
        <v>52</v>
      </c>
      <c r="B60" s="95">
        <v>52</v>
      </c>
      <c r="C60" s="94">
        <v>12.75</v>
      </c>
      <c r="D60" s="70"/>
      <c r="E60" s="94">
        <v>12.75</v>
      </c>
      <c r="F60" s="70"/>
      <c r="G60" s="94">
        <v>51</v>
      </c>
      <c r="H60" s="70"/>
      <c r="I60" s="94">
        <v>51</v>
      </c>
      <c r="J60" s="94"/>
      <c r="K60" s="70"/>
    </row>
    <row r="61" spans="1:11" ht="15" customHeight="1">
      <c r="A61" s="94">
        <v>53</v>
      </c>
      <c r="B61" s="95">
        <v>53</v>
      </c>
      <c r="C61" s="94">
        <v>13</v>
      </c>
      <c r="D61" s="70"/>
      <c r="E61" s="94">
        <v>13</v>
      </c>
      <c r="F61" s="70"/>
      <c r="G61" s="94">
        <v>52</v>
      </c>
      <c r="H61" s="70"/>
      <c r="I61" s="94">
        <v>52</v>
      </c>
      <c r="J61" s="94"/>
      <c r="K61" s="70"/>
    </row>
    <row r="62" spans="1:11" ht="15" customHeight="1">
      <c r="A62" s="94">
        <v>54</v>
      </c>
      <c r="B62" s="95">
        <v>54</v>
      </c>
      <c r="C62" s="94">
        <v>13.25</v>
      </c>
      <c r="D62" s="70"/>
      <c r="E62" s="94">
        <v>13.25</v>
      </c>
      <c r="F62" s="70"/>
      <c r="G62" s="94">
        <v>53</v>
      </c>
      <c r="H62" s="70"/>
      <c r="I62" s="94">
        <v>53</v>
      </c>
      <c r="J62" s="94"/>
      <c r="K62" s="70"/>
    </row>
    <row r="63" spans="1:11" ht="15" customHeight="1">
      <c r="A63" s="94">
        <v>55</v>
      </c>
      <c r="B63" s="95">
        <v>55</v>
      </c>
      <c r="C63" s="94">
        <v>13.5</v>
      </c>
      <c r="D63" s="70"/>
      <c r="E63" s="94">
        <v>13.5</v>
      </c>
      <c r="F63" s="70"/>
      <c r="G63" s="94">
        <v>54</v>
      </c>
      <c r="H63" s="70"/>
      <c r="I63" s="94">
        <v>54</v>
      </c>
      <c r="J63" s="94"/>
      <c r="K63" s="70"/>
    </row>
    <row r="64" spans="1:11">
      <c r="A64" s="94">
        <v>56</v>
      </c>
      <c r="B64" s="95">
        <v>56</v>
      </c>
      <c r="C64" s="94">
        <v>13.75</v>
      </c>
      <c r="D64" s="70"/>
      <c r="E64" s="94">
        <v>13.75</v>
      </c>
      <c r="F64" s="70"/>
      <c r="G64" s="94">
        <v>55</v>
      </c>
      <c r="H64" s="70"/>
      <c r="I64" s="94">
        <v>55</v>
      </c>
      <c r="J64" s="94"/>
      <c r="K64" s="70"/>
    </row>
    <row r="65" spans="1:11">
      <c r="A65" s="94">
        <v>57</v>
      </c>
      <c r="B65" s="95">
        <v>57</v>
      </c>
      <c r="C65" s="94">
        <v>14</v>
      </c>
      <c r="D65" s="70"/>
      <c r="E65" s="94">
        <v>14</v>
      </c>
      <c r="F65" s="70"/>
      <c r="G65" s="94">
        <v>56</v>
      </c>
      <c r="H65" s="70"/>
      <c r="I65" s="94">
        <v>56</v>
      </c>
      <c r="J65" s="94"/>
      <c r="K65" s="70"/>
    </row>
    <row r="66" spans="1:11">
      <c r="A66" s="94">
        <v>58</v>
      </c>
      <c r="B66" s="95">
        <v>58</v>
      </c>
      <c r="C66" s="94">
        <v>14.25</v>
      </c>
      <c r="D66" s="70"/>
      <c r="E66" s="94">
        <v>14.25</v>
      </c>
      <c r="F66" s="70"/>
      <c r="G66" s="94">
        <v>57</v>
      </c>
      <c r="H66" s="70"/>
      <c r="I66" s="94">
        <v>57</v>
      </c>
      <c r="J66" s="94"/>
      <c r="K66" s="70"/>
    </row>
    <row r="67" spans="1:11">
      <c r="A67" s="94">
        <v>59</v>
      </c>
      <c r="B67" s="95">
        <v>59</v>
      </c>
      <c r="C67" s="94">
        <v>14.5</v>
      </c>
      <c r="D67" s="70"/>
      <c r="E67" s="94">
        <v>14.5</v>
      </c>
      <c r="F67" s="70"/>
      <c r="G67" s="94">
        <v>58</v>
      </c>
      <c r="H67" s="70"/>
      <c r="I67" s="94">
        <v>58</v>
      </c>
      <c r="J67" s="94"/>
      <c r="K67" s="70"/>
    </row>
    <row r="68" spans="1:11">
      <c r="A68" s="94">
        <v>60</v>
      </c>
      <c r="B68" s="95">
        <v>60</v>
      </c>
      <c r="C68" s="94">
        <v>14.75</v>
      </c>
      <c r="D68" s="70"/>
      <c r="E68" s="94">
        <v>14.75</v>
      </c>
      <c r="F68" s="70"/>
      <c r="G68" s="94">
        <v>59</v>
      </c>
      <c r="H68" s="70"/>
      <c r="I68" s="94">
        <v>59</v>
      </c>
      <c r="J68" s="94"/>
      <c r="K68" s="70"/>
    </row>
    <row r="69" spans="1:11">
      <c r="A69" s="94" t="s">
        <v>332</v>
      </c>
      <c r="B69" s="94" t="s">
        <v>332</v>
      </c>
      <c r="C69" s="94">
        <v>15</v>
      </c>
      <c r="D69" s="70"/>
      <c r="E69" s="94">
        <v>15</v>
      </c>
      <c r="F69" s="70"/>
      <c r="G69" s="94">
        <v>60</v>
      </c>
      <c r="H69" s="70"/>
      <c r="I69" s="94">
        <v>60</v>
      </c>
      <c r="J69" s="94"/>
      <c r="K69" s="70"/>
    </row>
    <row r="70" spans="1:11">
      <c r="A70" s="70"/>
      <c r="B70" s="70"/>
      <c r="C70" s="94">
        <v>15.25</v>
      </c>
      <c r="D70" s="70"/>
      <c r="E70" s="70"/>
      <c r="F70" s="70"/>
      <c r="G70" s="94">
        <v>61</v>
      </c>
      <c r="H70" s="70"/>
      <c r="I70" s="94">
        <v>61</v>
      </c>
      <c r="J70" s="94"/>
      <c r="K70" s="70"/>
    </row>
    <row r="71" spans="1:11">
      <c r="A71" s="70"/>
      <c r="B71" s="70"/>
      <c r="C71" s="94">
        <v>15.5</v>
      </c>
      <c r="D71" s="70"/>
      <c r="E71" s="70"/>
      <c r="F71" s="70"/>
      <c r="G71" s="94">
        <v>62</v>
      </c>
      <c r="H71" s="70"/>
      <c r="I71" s="94">
        <v>62</v>
      </c>
      <c r="J71" s="94"/>
      <c r="K71" s="70"/>
    </row>
    <row r="72" spans="1:11">
      <c r="A72" s="70"/>
      <c r="B72" s="70"/>
      <c r="C72" s="94">
        <v>15.75</v>
      </c>
      <c r="D72" s="70"/>
      <c r="E72" s="70"/>
      <c r="F72" s="70"/>
      <c r="G72" s="94">
        <v>63</v>
      </c>
      <c r="H72" s="70"/>
      <c r="I72" s="94">
        <v>63</v>
      </c>
      <c r="J72" s="94"/>
      <c r="K72" s="70"/>
    </row>
    <row r="73" spans="1:11">
      <c r="A73" s="70"/>
      <c r="B73" s="70"/>
      <c r="C73" s="94">
        <v>16</v>
      </c>
      <c r="D73" s="70"/>
      <c r="E73" s="70"/>
      <c r="F73" s="70"/>
      <c r="G73" s="94">
        <v>64</v>
      </c>
      <c r="H73" s="70"/>
      <c r="I73" s="94">
        <v>64</v>
      </c>
      <c r="J73" s="94"/>
      <c r="K73" s="70"/>
    </row>
    <row r="74" spans="1:11">
      <c r="A74" s="70"/>
      <c r="B74" s="70"/>
      <c r="C74" s="94">
        <v>16.25</v>
      </c>
      <c r="D74" s="70"/>
      <c r="E74" s="70"/>
      <c r="F74" s="70"/>
      <c r="G74" s="94">
        <v>65</v>
      </c>
      <c r="H74" s="70"/>
      <c r="I74" s="94">
        <v>65</v>
      </c>
      <c r="J74" s="94"/>
      <c r="K74" s="70"/>
    </row>
    <row r="75" spans="1:11">
      <c r="A75" s="70"/>
      <c r="B75" s="70"/>
      <c r="C75" s="94">
        <v>16.5</v>
      </c>
      <c r="D75" s="70"/>
      <c r="E75" s="70"/>
      <c r="F75" s="70"/>
      <c r="G75" s="94">
        <v>66</v>
      </c>
      <c r="H75" s="70"/>
      <c r="I75" s="94">
        <v>66</v>
      </c>
      <c r="J75" s="94"/>
      <c r="K75" s="70"/>
    </row>
    <row r="76" spans="1:11">
      <c r="A76" s="70"/>
      <c r="B76" s="70"/>
      <c r="C76" s="94">
        <v>16.75</v>
      </c>
      <c r="D76" s="70"/>
      <c r="E76" s="70"/>
      <c r="F76" s="70"/>
      <c r="G76" s="94">
        <v>67</v>
      </c>
      <c r="H76" s="70"/>
      <c r="I76" s="94">
        <v>67</v>
      </c>
      <c r="J76" s="94"/>
      <c r="K76" s="70"/>
    </row>
    <row r="77" spans="1:11">
      <c r="A77" s="70"/>
      <c r="B77" s="70"/>
      <c r="C77" s="94">
        <v>17</v>
      </c>
      <c r="D77" s="70"/>
      <c r="E77" s="70"/>
      <c r="F77" s="70"/>
      <c r="G77" s="94">
        <v>68</v>
      </c>
      <c r="H77" s="70"/>
      <c r="I77" s="94">
        <v>68</v>
      </c>
      <c r="J77" s="94"/>
      <c r="K77" s="70"/>
    </row>
    <row r="78" spans="1:11">
      <c r="A78" s="70"/>
      <c r="B78" s="70"/>
      <c r="C78" s="94">
        <v>17.25</v>
      </c>
      <c r="D78" s="70"/>
      <c r="E78" s="70"/>
      <c r="F78" s="70"/>
      <c r="G78" s="94">
        <v>69</v>
      </c>
      <c r="H78" s="70"/>
      <c r="I78" s="94">
        <v>69</v>
      </c>
      <c r="J78" s="94"/>
      <c r="K78" s="70"/>
    </row>
    <row r="79" spans="1:11">
      <c r="A79" s="70"/>
      <c r="B79" s="70"/>
      <c r="C79" s="94">
        <v>17.5</v>
      </c>
      <c r="D79" s="70"/>
      <c r="E79" s="70"/>
      <c r="F79" s="70"/>
      <c r="G79" s="94">
        <v>70</v>
      </c>
      <c r="H79" s="70"/>
      <c r="I79" s="94">
        <v>70</v>
      </c>
      <c r="J79" s="94"/>
      <c r="K79" s="70"/>
    </row>
    <row r="80" spans="1:11">
      <c r="A80" s="70"/>
      <c r="B80" s="70"/>
      <c r="C80" s="94">
        <v>17.75</v>
      </c>
      <c r="D80" s="70"/>
      <c r="E80" s="70"/>
      <c r="F80" s="70"/>
      <c r="G80" s="94">
        <v>71</v>
      </c>
      <c r="H80" s="70"/>
      <c r="I80" s="94">
        <v>71</v>
      </c>
      <c r="J80" s="94"/>
      <c r="K80" s="70"/>
    </row>
    <row r="81" spans="1:11">
      <c r="A81" s="70"/>
      <c r="B81" s="70"/>
      <c r="C81" s="94">
        <v>18</v>
      </c>
      <c r="D81" s="70"/>
      <c r="E81" s="70"/>
      <c r="F81" s="70"/>
      <c r="G81" s="94">
        <v>72</v>
      </c>
      <c r="H81" s="70"/>
      <c r="I81" s="94">
        <v>72</v>
      </c>
      <c r="J81" s="94"/>
      <c r="K81" s="70"/>
    </row>
    <row r="82" spans="1:11">
      <c r="A82" s="70"/>
      <c r="B82" s="70"/>
      <c r="C82" s="94">
        <v>18.25</v>
      </c>
      <c r="D82" s="70"/>
      <c r="E82" s="70"/>
      <c r="F82" s="70"/>
      <c r="G82" s="94">
        <v>73</v>
      </c>
      <c r="H82" s="70"/>
      <c r="I82" s="94">
        <v>73</v>
      </c>
      <c r="J82" s="94"/>
      <c r="K82" s="70"/>
    </row>
    <row r="83" spans="1:11">
      <c r="A83" s="70"/>
      <c r="B83" s="70"/>
      <c r="C83" s="94">
        <v>18.5</v>
      </c>
      <c r="D83" s="70"/>
      <c r="E83" s="70"/>
      <c r="F83" s="70"/>
      <c r="G83" s="94">
        <v>74</v>
      </c>
      <c r="H83" s="70"/>
      <c r="I83" s="94">
        <v>74</v>
      </c>
      <c r="J83" s="94"/>
      <c r="K83" s="70"/>
    </row>
    <row r="84" spans="1:11">
      <c r="A84" s="70"/>
      <c r="B84" s="70"/>
      <c r="C84" s="94">
        <v>18.75</v>
      </c>
      <c r="D84" s="70"/>
      <c r="E84" s="70"/>
      <c r="F84" s="70"/>
      <c r="G84" s="94">
        <v>75</v>
      </c>
      <c r="H84" s="70"/>
      <c r="I84" s="94">
        <v>75</v>
      </c>
      <c r="J84" s="94"/>
      <c r="K84" s="70"/>
    </row>
    <row r="85" spans="1:11">
      <c r="A85" s="70"/>
      <c r="B85" s="70"/>
      <c r="C85" s="94">
        <v>19</v>
      </c>
      <c r="D85" s="70"/>
      <c r="E85" s="70"/>
      <c r="F85" s="70"/>
      <c r="G85" s="94">
        <v>76</v>
      </c>
      <c r="H85" s="70"/>
      <c r="I85" s="94">
        <v>76</v>
      </c>
      <c r="J85" s="94"/>
      <c r="K85" s="70"/>
    </row>
    <row r="86" spans="1:11">
      <c r="A86" s="70"/>
      <c r="B86" s="70"/>
      <c r="C86" s="94">
        <v>19.25</v>
      </c>
      <c r="D86" s="70"/>
      <c r="E86" s="70"/>
      <c r="F86" s="70"/>
      <c r="G86" s="94">
        <v>77</v>
      </c>
      <c r="H86" s="70"/>
      <c r="I86" s="94">
        <v>77</v>
      </c>
      <c r="J86" s="94"/>
      <c r="K86" s="70"/>
    </row>
    <row r="87" spans="1:11">
      <c r="A87" s="70"/>
      <c r="B87" s="70"/>
      <c r="C87" s="94">
        <v>19.5</v>
      </c>
      <c r="D87" s="70"/>
      <c r="E87" s="70"/>
      <c r="F87" s="70"/>
      <c r="G87" s="94">
        <v>78</v>
      </c>
      <c r="H87" s="70"/>
      <c r="I87" s="94">
        <v>78</v>
      </c>
      <c r="J87" s="94"/>
      <c r="K87" s="70"/>
    </row>
    <row r="88" spans="1:11">
      <c r="A88" s="70"/>
      <c r="B88" s="70"/>
      <c r="C88" s="94">
        <v>19.75</v>
      </c>
      <c r="D88" s="70"/>
      <c r="E88" s="70"/>
      <c r="F88" s="70"/>
      <c r="G88" s="94">
        <v>79</v>
      </c>
      <c r="H88" s="70"/>
      <c r="I88" s="94">
        <v>79</v>
      </c>
      <c r="J88" s="94"/>
      <c r="K88" s="70"/>
    </row>
    <row r="89" spans="1:11">
      <c r="A89" s="70"/>
      <c r="B89" s="70"/>
      <c r="C89" s="94">
        <v>20</v>
      </c>
      <c r="D89" s="70"/>
      <c r="E89" s="70"/>
      <c r="F89" s="70"/>
      <c r="G89" s="94">
        <v>80</v>
      </c>
      <c r="H89" s="70"/>
      <c r="I89" s="94">
        <v>80</v>
      </c>
      <c r="J89" s="94"/>
      <c r="K89" s="70"/>
    </row>
    <row r="90" spans="1:11">
      <c r="A90" s="70"/>
      <c r="B90" s="70"/>
      <c r="C90" s="94">
        <v>20.25</v>
      </c>
      <c r="D90" s="70"/>
      <c r="E90" s="70"/>
      <c r="F90" s="70"/>
      <c r="G90" s="94">
        <v>81</v>
      </c>
      <c r="H90" s="70"/>
      <c r="I90" s="94">
        <v>81</v>
      </c>
      <c r="J90" s="94"/>
      <c r="K90" s="70"/>
    </row>
    <row r="91" spans="1:11">
      <c r="A91" s="70"/>
      <c r="B91" s="70"/>
      <c r="C91" s="94">
        <v>20.5</v>
      </c>
      <c r="D91" s="70"/>
      <c r="E91" s="70"/>
      <c r="F91" s="70"/>
      <c r="G91" s="94">
        <v>82</v>
      </c>
      <c r="H91" s="70"/>
      <c r="I91" s="94">
        <v>82</v>
      </c>
      <c r="J91" s="94"/>
      <c r="K91" s="70"/>
    </row>
    <row r="92" spans="1:11">
      <c r="A92" s="70"/>
      <c r="B92" s="70"/>
      <c r="C92" s="94">
        <v>20.75</v>
      </c>
      <c r="D92" s="70"/>
      <c r="E92" s="70"/>
      <c r="F92" s="70"/>
      <c r="G92" s="94">
        <v>83</v>
      </c>
      <c r="H92" s="70"/>
      <c r="I92" s="94">
        <v>83</v>
      </c>
      <c r="J92" s="94"/>
      <c r="K92" s="70"/>
    </row>
    <row r="93" spans="1:11">
      <c r="A93" s="70"/>
      <c r="B93" s="70"/>
      <c r="C93" s="94">
        <v>21</v>
      </c>
      <c r="D93" s="70"/>
      <c r="E93" s="70"/>
      <c r="F93" s="70"/>
      <c r="G93" s="94">
        <v>84</v>
      </c>
      <c r="H93" s="70"/>
      <c r="I93" s="94">
        <v>84</v>
      </c>
      <c r="J93" s="94"/>
      <c r="K93" s="70"/>
    </row>
    <row r="94" spans="1:11">
      <c r="A94" s="70"/>
      <c r="B94" s="70"/>
      <c r="C94" s="94">
        <v>21.25</v>
      </c>
      <c r="D94" s="70"/>
      <c r="E94" s="70"/>
      <c r="F94" s="70"/>
      <c r="G94" s="94">
        <v>85</v>
      </c>
      <c r="H94" s="70"/>
      <c r="I94" s="94">
        <v>85</v>
      </c>
      <c r="J94" s="94"/>
      <c r="K94" s="70"/>
    </row>
    <row r="95" spans="1:11">
      <c r="A95" s="70"/>
      <c r="B95" s="70"/>
      <c r="C95" s="94">
        <v>21.5</v>
      </c>
      <c r="D95" s="70"/>
      <c r="E95" s="70"/>
      <c r="F95" s="70"/>
      <c r="G95" s="94">
        <v>86</v>
      </c>
      <c r="H95" s="70"/>
      <c r="I95" s="94">
        <v>86</v>
      </c>
      <c r="J95" s="94"/>
      <c r="K95" s="70"/>
    </row>
    <row r="96" spans="1:11">
      <c r="A96" s="70"/>
      <c r="B96" s="70"/>
      <c r="C96" s="94">
        <v>21.75</v>
      </c>
      <c r="D96" s="70"/>
      <c r="E96" s="70"/>
      <c r="F96" s="70"/>
      <c r="G96" s="94">
        <v>87</v>
      </c>
      <c r="H96" s="70"/>
      <c r="I96" s="94">
        <v>87</v>
      </c>
      <c r="J96" s="94"/>
      <c r="K96" s="70"/>
    </row>
    <row r="97" spans="1:11">
      <c r="A97" s="70"/>
      <c r="B97" s="70"/>
      <c r="C97" s="94">
        <v>22</v>
      </c>
      <c r="D97" s="70"/>
      <c r="E97" s="70"/>
      <c r="F97" s="70"/>
      <c r="G97" s="94">
        <v>88</v>
      </c>
      <c r="H97" s="70"/>
      <c r="I97" s="94">
        <v>88</v>
      </c>
      <c r="J97" s="94"/>
      <c r="K97" s="70"/>
    </row>
    <row r="98" spans="1:11">
      <c r="A98" s="70"/>
      <c r="B98" s="70"/>
      <c r="C98" s="94">
        <v>22.25</v>
      </c>
      <c r="D98" s="70"/>
      <c r="E98" s="70"/>
      <c r="F98" s="70"/>
      <c r="G98" s="94">
        <v>89</v>
      </c>
      <c r="H98" s="70"/>
      <c r="I98" s="94">
        <v>89</v>
      </c>
      <c r="J98" s="94"/>
      <c r="K98" s="70"/>
    </row>
    <row r="99" spans="1:11">
      <c r="A99" s="70"/>
      <c r="B99" s="70"/>
      <c r="C99" s="94">
        <v>22.5</v>
      </c>
      <c r="D99" s="70"/>
      <c r="E99" s="70"/>
      <c r="F99" s="70"/>
      <c r="G99" s="94">
        <v>90</v>
      </c>
      <c r="H99" s="70"/>
      <c r="I99" s="94">
        <v>90</v>
      </c>
      <c r="J99" s="94"/>
      <c r="K99" s="70"/>
    </row>
    <row r="100" spans="1:11">
      <c r="A100" s="70"/>
      <c r="B100" s="70"/>
      <c r="C100" s="94">
        <v>22.75</v>
      </c>
      <c r="D100" s="70"/>
      <c r="E100" s="70"/>
      <c r="F100" s="70"/>
      <c r="G100" s="94">
        <v>91</v>
      </c>
      <c r="H100" s="70"/>
      <c r="I100" s="94">
        <v>91</v>
      </c>
      <c r="J100" s="94"/>
      <c r="K100" s="70"/>
    </row>
    <row r="101" spans="1:11">
      <c r="A101" s="70"/>
      <c r="B101" s="70"/>
      <c r="C101" s="94">
        <v>23</v>
      </c>
      <c r="D101" s="70"/>
      <c r="E101" s="70"/>
      <c r="F101" s="70"/>
      <c r="G101" s="94">
        <v>92</v>
      </c>
      <c r="H101" s="70"/>
      <c r="I101" s="94">
        <v>92</v>
      </c>
      <c r="J101" s="94"/>
      <c r="K101" s="70"/>
    </row>
    <row r="102" spans="1:11">
      <c r="A102" s="70"/>
      <c r="B102" s="70"/>
      <c r="C102" s="94">
        <v>23.25</v>
      </c>
      <c r="D102" s="70"/>
      <c r="E102" s="70"/>
      <c r="F102" s="70"/>
      <c r="G102" s="94">
        <v>93</v>
      </c>
      <c r="H102" s="70"/>
      <c r="I102" s="94">
        <v>93</v>
      </c>
      <c r="J102" s="94"/>
      <c r="K102" s="70"/>
    </row>
    <row r="103" spans="1:11">
      <c r="A103" s="70"/>
      <c r="B103" s="70"/>
      <c r="C103" s="94">
        <v>23.5</v>
      </c>
      <c r="D103" s="70"/>
      <c r="E103" s="70"/>
      <c r="F103" s="70"/>
      <c r="G103" s="94">
        <v>94</v>
      </c>
      <c r="H103" s="70"/>
      <c r="I103" s="94">
        <v>94</v>
      </c>
      <c r="J103" s="94"/>
      <c r="K103" s="70"/>
    </row>
    <row r="104" spans="1:11">
      <c r="A104" s="70"/>
      <c r="B104" s="70"/>
      <c r="C104" s="94">
        <v>23.75</v>
      </c>
      <c r="D104" s="70"/>
      <c r="E104" s="70"/>
      <c r="F104" s="70"/>
      <c r="G104" s="94">
        <v>95</v>
      </c>
      <c r="H104" s="70"/>
      <c r="I104" s="94">
        <v>95</v>
      </c>
      <c r="J104" s="94"/>
      <c r="K104" s="70"/>
    </row>
    <row r="105" spans="1:11">
      <c r="A105" s="70"/>
      <c r="B105" s="70"/>
      <c r="C105" s="94">
        <v>24</v>
      </c>
      <c r="D105" s="70"/>
      <c r="E105" s="70"/>
      <c r="F105" s="70"/>
      <c r="G105" s="94">
        <v>96</v>
      </c>
      <c r="H105" s="70"/>
      <c r="I105" s="94">
        <v>96</v>
      </c>
      <c r="J105" s="94"/>
      <c r="K105" s="70"/>
    </row>
    <row r="106" spans="1:11">
      <c r="A106" s="70"/>
      <c r="B106" s="70"/>
      <c r="C106" s="94">
        <v>24.25</v>
      </c>
      <c r="D106" s="70"/>
      <c r="E106" s="70"/>
      <c r="F106" s="70"/>
      <c r="G106" s="94">
        <v>97</v>
      </c>
      <c r="H106" s="70"/>
      <c r="I106" s="94">
        <v>97</v>
      </c>
      <c r="J106" s="94"/>
      <c r="K106" s="70"/>
    </row>
    <row r="107" spans="1:11">
      <c r="A107" s="70"/>
      <c r="B107" s="70"/>
      <c r="C107" s="94">
        <v>24.5</v>
      </c>
      <c r="D107" s="70"/>
      <c r="E107" s="70"/>
      <c r="F107" s="70"/>
      <c r="G107" s="94">
        <v>98</v>
      </c>
      <c r="H107" s="70"/>
      <c r="I107" s="94">
        <v>98</v>
      </c>
      <c r="J107" s="94"/>
      <c r="K107" s="70"/>
    </row>
    <row r="108" spans="1:11">
      <c r="A108" s="70"/>
      <c r="B108" s="70"/>
      <c r="C108" s="94">
        <v>24.75</v>
      </c>
      <c r="D108" s="70"/>
      <c r="E108" s="70"/>
      <c r="F108" s="70"/>
      <c r="G108" s="94">
        <v>99</v>
      </c>
      <c r="H108" s="70"/>
      <c r="I108" s="94">
        <v>99</v>
      </c>
      <c r="J108" s="94"/>
      <c r="K108" s="70"/>
    </row>
    <row r="109" spans="1:11">
      <c r="A109" s="70"/>
      <c r="B109" s="70"/>
      <c r="C109" s="94">
        <v>25</v>
      </c>
      <c r="D109" s="70"/>
      <c r="E109" s="70"/>
      <c r="F109" s="70"/>
      <c r="G109" s="94">
        <v>100</v>
      </c>
      <c r="H109" s="70"/>
      <c r="I109" s="94">
        <v>100</v>
      </c>
      <c r="J109" s="94"/>
      <c r="K109" s="70"/>
    </row>
    <row r="110" spans="1:11">
      <c r="A110" s="70"/>
      <c r="B110" s="70"/>
      <c r="C110" s="94">
        <v>25.25</v>
      </c>
      <c r="D110" s="70"/>
      <c r="E110" s="70"/>
      <c r="F110" s="70"/>
      <c r="G110" s="95" t="s">
        <v>126</v>
      </c>
      <c r="H110" s="70"/>
      <c r="I110" s="94" t="s">
        <v>336</v>
      </c>
      <c r="J110" s="70"/>
      <c r="K110" s="70"/>
    </row>
    <row r="111" spans="1:11">
      <c r="A111" s="70"/>
      <c r="B111" s="70"/>
      <c r="C111" s="94">
        <v>25.5</v>
      </c>
      <c r="D111" s="70"/>
      <c r="E111" s="70"/>
      <c r="F111" s="70"/>
      <c r="G111" s="70"/>
      <c r="H111" s="70"/>
      <c r="I111" s="70"/>
      <c r="J111" s="70"/>
      <c r="K111" s="70"/>
    </row>
    <row r="112" spans="1:11">
      <c r="A112" s="70"/>
      <c r="B112" s="70"/>
      <c r="C112" s="94">
        <v>25.75</v>
      </c>
      <c r="D112" s="70"/>
      <c r="E112" s="70"/>
      <c r="F112" s="70"/>
      <c r="G112" s="70"/>
      <c r="H112" s="70"/>
      <c r="I112" s="70"/>
      <c r="J112" s="70"/>
      <c r="K112" s="70"/>
    </row>
    <row r="113" spans="1:11">
      <c r="A113" s="70"/>
      <c r="B113" s="70"/>
      <c r="C113" s="94">
        <v>26</v>
      </c>
      <c r="D113" s="70"/>
      <c r="E113" s="70"/>
      <c r="F113" s="70"/>
      <c r="G113" s="70"/>
      <c r="H113" s="70"/>
      <c r="I113" s="70"/>
      <c r="J113" s="70"/>
      <c r="K113" s="70"/>
    </row>
    <row r="114" spans="1:11">
      <c r="A114" s="70"/>
      <c r="B114" s="70"/>
      <c r="C114" s="94">
        <v>26.25</v>
      </c>
      <c r="D114" s="70"/>
      <c r="E114" s="70"/>
      <c r="F114" s="70"/>
      <c r="G114" s="70"/>
      <c r="H114" s="70"/>
      <c r="I114" s="70"/>
      <c r="J114" s="70"/>
      <c r="K114" s="70"/>
    </row>
    <row r="115" spans="1:11">
      <c r="A115" s="70"/>
      <c r="B115" s="70"/>
      <c r="C115" s="94">
        <v>26.5</v>
      </c>
      <c r="D115" s="70"/>
      <c r="E115" s="70"/>
      <c r="F115" s="70"/>
      <c r="G115" s="70"/>
      <c r="H115" s="70"/>
      <c r="I115" s="70"/>
      <c r="J115" s="70"/>
      <c r="K115" s="70"/>
    </row>
    <row r="116" spans="1:11">
      <c r="A116" s="70"/>
      <c r="B116" s="70"/>
      <c r="C116" s="94">
        <v>26.75</v>
      </c>
      <c r="D116" s="70"/>
      <c r="E116" s="70"/>
      <c r="F116" s="70"/>
      <c r="G116" s="70"/>
      <c r="H116" s="70"/>
      <c r="I116" s="70"/>
      <c r="J116" s="70"/>
      <c r="K116" s="70"/>
    </row>
    <row r="117" spans="1:11">
      <c r="A117" s="70"/>
      <c r="B117" s="70"/>
      <c r="C117" s="94">
        <v>27</v>
      </c>
      <c r="D117" s="70"/>
      <c r="E117" s="70"/>
      <c r="F117" s="70"/>
      <c r="G117" s="70"/>
      <c r="H117" s="70"/>
      <c r="I117" s="70"/>
      <c r="J117" s="70"/>
      <c r="K117" s="70"/>
    </row>
    <row r="118" spans="1:11">
      <c r="A118" s="70"/>
      <c r="B118" s="70"/>
      <c r="C118" s="94">
        <v>27.25</v>
      </c>
      <c r="D118" s="70"/>
      <c r="E118" s="70"/>
      <c r="F118" s="70"/>
      <c r="G118" s="70"/>
      <c r="H118" s="70"/>
      <c r="I118" s="70"/>
      <c r="J118" s="70"/>
      <c r="K118" s="70"/>
    </row>
    <row r="119" spans="1:11">
      <c r="A119" s="70"/>
      <c r="B119" s="70"/>
      <c r="C119" s="94">
        <v>27.5</v>
      </c>
      <c r="D119" s="70"/>
      <c r="E119" s="70"/>
      <c r="F119" s="70"/>
      <c r="G119" s="70"/>
      <c r="H119" s="70"/>
      <c r="I119" s="70"/>
      <c r="J119" s="70"/>
      <c r="K119" s="70"/>
    </row>
    <row r="120" spans="1:11">
      <c r="A120" s="70"/>
      <c r="B120" s="70"/>
      <c r="C120" s="94">
        <v>27.75</v>
      </c>
      <c r="D120" s="70"/>
      <c r="E120" s="70"/>
      <c r="F120" s="70"/>
      <c r="G120" s="70"/>
      <c r="H120" s="70"/>
      <c r="I120" s="70"/>
      <c r="J120" s="70"/>
      <c r="K120" s="70"/>
    </row>
    <row r="121" spans="1:11">
      <c r="A121" s="70"/>
      <c r="B121" s="70"/>
      <c r="C121" s="94">
        <v>28</v>
      </c>
      <c r="D121" s="70"/>
      <c r="E121" s="70"/>
      <c r="F121" s="70"/>
      <c r="G121" s="70"/>
      <c r="H121" s="70"/>
      <c r="I121" s="70"/>
      <c r="J121" s="70"/>
      <c r="K121" s="70"/>
    </row>
    <row r="122" spans="1:11">
      <c r="A122" s="70"/>
      <c r="B122" s="70"/>
      <c r="C122" s="94">
        <v>28.25</v>
      </c>
      <c r="D122" s="70"/>
      <c r="E122" s="70"/>
      <c r="F122" s="70"/>
      <c r="G122" s="70"/>
      <c r="H122" s="70"/>
      <c r="I122" s="70"/>
      <c r="J122" s="70"/>
      <c r="K122" s="70"/>
    </row>
    <row r="123" spans="1:11">
      <c r="A123" s="70"/>
      <c r="B123" s="70"/>
      <c r="C123" s="94">
        <v>28.5</v>
      </c>
      <c r="D123" s="70"/>
      <c r="E123" s="70"/>
      <c r="F123" s="70"/>
      <c r="G123" s="70"/>
      <c r="H123" s="70"/>
      <c r="I123" s="70"/>
      <c r="J123" s="70"/>
      <c r="K123" s="70"/>
    </row>
    <row r="124" spans="1:11">
      <c r="A124" s="70"/>
      <c r="B124" s="70"/>
      <c r="C124" s="94">
        <v>28.75</v>
      </c>
      <c r="D124" s="70"/>
      <c r="E124" s="70"/>
      <c r="F124" s="70"/>
      <c r="G124" s="70"/>
      <c r="H124" s="70"/>
      <c r="I124" s="70"/>
      <c r="J124" s="70"/>
      <c r="K124" s="70"/>
    </row>
    <row r="125" spans="1:11">
      <c r="A125" s="70"/>
      <c r="B125" s="70"/>
      <c r="C125" s="94">
        <v>29</v>
      </c>
      <c r="D125" s="70"/>
      <c r="E125" s="70"/>
      <c r="F125" s="70"/>
      <c r="G125" s="70"/>
      <c r="H125" s="70"/>
      <c r="I125" s="70"/>
      <c r="J125" s="70"/>
      <c r="K125" s="70"/>
    </row>
    <row r="126" spans="1:11">
      <c r="A126" s="70"/>
      <c r="B126" s="70"/>
      <c r="C126" s="94">
        <v>29.25</v>
      </c>
      <c r="D126" s="70"/>
      <c r="E126" s="70"/>
      <c r="F126" s="70"/>
      <c r="G126" s="70"/>
      <c r="H126" s="70"/>
      <c r="I126" s="70"/>
      <c r="J126" s="70"/>
      <c r="K126" s="70"/>
    </row>
    <row r="127" spans="1:11">
      <c r="A127" s="70"/>
      <c r="B127" s="70"/>
      <c r="C127" s="94">
        <v>29.5</v>
      </c>
      <c r="D127" s="70"/>
      <c r="E127" s="70"/>
      <c r="F127" s="70"/>
      <c r="G127" s="70"/>
      <c r="H127" s="70"/>
      <c r="I127" s="70"/>
      <c r="J127" s="70"/>
      <c r="K127" s="70"/>
    </row>
    <row r="128" spans="1:11">
      <c r="A128" s="70"/>
      <c r="B128" s="70"/>
      <c r="C128" s="94">
        <v>29.75</v>
      </c>
      <c r="D128" s="70"/>
      <c r="E128" s="70"/>
      <c r="F128" s="70"/>
      <c r="G128" s="70"/>
      <c r="H128" s="70"/>
      <c r="I128" s="70"/>
      <c r="J128" s="70"/>
      <c r="K128" s="70"/>
    </row>
    <row r="129" spans="1:11">
      <c r="A129" s="70"/>
      <c r="B129" s="70"/>
      <c r="C129" s="94">
        <v>30</v>
      </c>
      <c r="D129" s="70"/>
      <c r="E129" s="70"/>
      <c r="F129" s="70"/>
      <c r="G129" s="70"/>
      <c r="H129" s="70"/>
      <c r="I129" s="70"/>
      <c r="K129" s="70"/>
    </row>
  </sheetData>
  <sheetProtection algorithmName="SHA-512" hashValue="tKdAufQrrqb0JstZVtQ09MnXhXxVEp8fuDxy4vlUOMyByVWZsc+ANtCS0UOUafM8yLucZoWDmXP8myTWGWPgZA==" saltValue="bMszPCZOHmZY95XV4YalBQ==" spinCount="100000" sheet="1" objects="1" scenarios="1"/>
  <customSheetViews>
    <customSheetView guid="{F2B8230D-1091-8949-8C9D-615C5D1DBFF7}" scale="140" topLeftCell="B6">
      <selection activeCell="J26" sqref="J26"/>
      <pageMargins left="0.7" right="0.7" top="0.78740157499999996" bottom="0.78740157499999996" header="0.3" footer="0.3"/>
      <pageSetup paperSize="9" orientation="landscape" r:id="rId1"/>
    </customSheetView>
  </customSheetViews>
  <pageMargins left="0.7" right="0.7" top="0.78740157499999996" bottom="0.78740157499999996"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7CD7-2BE5-4FE4-A1E8-B266EB62D927}">
  <sheetPr>
    <tabColor theme="0" tint="-0.249977111117893"/>
    <pageSetUpPr fitToPage="1"/>
  </sheetPr>
  <dimension ref="A1:K43"/>
  <sheetViews>
    <sheetView workbookViewId="0">
      <selection activeCell="I16" sqref="I16"/>
    </sheetView>
  </sheetViews>
  <sheetFormatPr baseColWidth="10" defaultColWidth="0" defaultRowHeight="14.25" customHeight="1" zeroHeight="1"/>
  <cols>
    <col min="1" max="1" width="45" style="31" bestFit="1" customWidth="1"/>
    <col min="2" max="2" width="53" style="31" customWidth="1"/>
    <col min="3" max="3" width="53" style="35" customWidth="1"/>
    <col min="4" max="11" width="0" style="31" hidden="1" customWidth="1"/>
    <col min="12" max="16384" width="11.3984375" style="31" hidden="1"/>
  </cols>
  <sheetData>
    <row r="1" spans="1:10" ht="34.5">
      <c r="A1" s="41" t="s">
        <v>344</v>
      </c>
      <c r="B1" s="41"/>
      <c r="C1" s="30"/>
    </row>
    <row r="2" spans="1:10" ht="15.6" customHeight="1">
      <c r="A2" s="488" t="s">
        <v>350</v>
      </c>
      <c r="B2" s="490" t="s">
        <v>354</v>
      </c>
      <c r="C2" s="490"/>
    </row>
    <row r="3" spans="1:10" ht="43.45" customHeight="1">
      <c r="A3" s="489"/>
      <c r="B3" s="97" t="s">
        <v>356</v>
      </c>
      <c r="C3" s="98" t="s">
        <v>355</v>
      </c>
    </row>
    <row r="4" spans="1:10" ht="42.6" customHeight="1">
      <c r="A4" s="99" t="s">
        <v>351</v>
      </c>
      <c r="B4" s="491" t="s">
        <v>363</v>
      </c>
      <c r="C4" s="492"/>
    </row>
    <row r="5" spans="1:10" ht="42.6" customHeight="1">
      <c r="A5" s="99" t="s">
        <v>314</v>
      </c>
      <c r="B5" s="491" t="s">
        <v>357</v>
      </c>
      <c r="C5" s="492"/>
    </row>
    <row r="6" spans="1:10" ht="74.25" customHeight="1">
      <c r="A6" s="33" t="s">
        <v>352</v>
      </c>
      <c r="B6" s="493" t="s">
        <v>393</v>
      </c>
      <c r="C6" s="494"/>
    </row>
    <row r="7" spans="1:10" ht="176.2" customHeight="1">
      <c r="A7" s="68" t="s">
        <v>367</v>
      </c>
      <c r="B7" s="493" t="s">
        <v>394</v>
      </c>
      <c r="C7" s="494"/>
    </row>
    <row r="8" spans="1:10" ht="60.6" customHeight="1">
      <c r="A8" s="68" t="s">
        <v>353</v>
      </c>
      <c r="B8" s="491" t="s">
        <v>364</v>
      </c>
      <c r="C8" s="492"/>
    </row>
    <row r="9" spans="1:10" ht="13.5" hidden="1">
      <c r="C9" s="31"/>
    </row>
    <row r="10" spans="1:10" ht="13.9" hidden="1">
      <c r="A10" s="34"/>
      <c r="B10" s="34"/>
    </row>
    <row r="11" spans="1:10" s="36" customFormat="1" ht="25.5" hidden="1" customHeight="1">
      <c r="I11" s="37"/>
      <c r="J11" s="37"/>
    </row>
    <row r="12" spans="1:10" s="36" customFormat="1" ht="25.5" hidden="1" customHeight="1">
      <c r="D12" s="38"/>
      <c r="I12" s="39"/>
      <c r="J12" s="39"/>
    </row>
    <row r="13" spans="1:10" s="36" customFormat="1" ht="25.5" hidden="1" customHeight="1">
      <c r="I13" s="39"/>
      <c r="J13" s="39"/>
    </row>
    <row r="14" spans="1:10" s="36" customFormat="1" ht="25.5" hidden="1" customHeight="1">
      <c r="I14" s="37"/>
      <c r="J14" s="37"/>
    </row>
    <row r="15" spans="1:10" s="36" customFormat="1" ht="25.5" hidden="1" customHeight="1">
      <c r="E15" s="40"/>
      <c r="I15" s="39"/>
      <c r="J15" s="39"/>
    </row>
    <row r="16" spans="1:10" s="36" customFormat="1" ht="25.5" hidden="1" customHeight="1">
      <c r="I16" s="39"/>
      <c r="J16" s="39"/>
    </row>
    <row r="17" spans="9:10" s="36" customFormat="1" ht="25.5" hidden="1" customHeight="1">
      <c r="I17" s="39"/>
      <c r="J17" s="39"/>
    </row>
    <row r="18" spans="9:10" s="36" customFormat="1" ht="25.5" hidden="1" customHeight="1">
      <c r="I18" s="39"/>
      <c r="J18" s="39"/>
    </row>
    <row r="19" spans="9:10" s="36" customFormat="1" ht="25.5" hidden="1" customHeight="1">
      <c r="I19" s="39"/>
      <c r="J19" s="39"/>
    </row>
    <row r="20" spans="9:10" s="36" customFormat="1" ht="25.5" hidden="1" customHeight="1">
      <c r="I20" s="39"/>
      <c r="J20" s="39"/>
    </row>
    <row r="21" spans="9:10" s="36" customFormat="1" ht="25.5" hidden="1" customHeight="1">
      <c r="I21" s="39"/>
      <c r="J21" s="39"/>
    </row>
    <row r="22" spans="9:10" s="36" customFormat="1" ht="25.5" hidden="1" customHeight="1">
      <c r="I22" s="39"/>
      <c r="J22" s="39"/>
    </row>
    <row r="23" spans="9:10" s="36" customFormat="1" ht="25.5" hidden="1" customHeight="1">
      <c r="I23" s="39"/>
      <c r="J23" s="39"/>
    </row>
    <row r="24" spans="9:10" ht="13.5" hidden="1"/>
    <row r="25" spans="9:10" ht="13.5" hidden="1"/>
    <row r="26" spans="9:10" ht="13.5" hidden="1"/>
    <row r="27" spans="9:10" ht="13.5" hidden="1"/>
    <row r="28" spans="9:10" ht="13.5" hidden="1"/>
    <row r="29" spans="9:10" ht="13.5" hidden="1"/>
    <row r="30" spans="9:10" ht="13.5" hidden="1"/>
    <row r="31" spans="9:10" ht="13.5" hidden="1"/>
    <row r="32" spans="9:10" ht="13.5" hidden="1"/>
    <row r="33" ht="13.5" hidden="1"/>
    <row r="34" ht="13.5" hidden="1"/>
    <row r="35" ht="13.5" hidden="1"/>
    <row r="36" ht="13.5" hidden="1"/>
    <row r="37" ht="13.5" hidden="1"/>
    <row r="38" ht="13.5" hidden="1"/>
    <row r="39" ht="13.5" hidden="1"/>
    <row r="40" ht="13.5" hidden="1"/>
    <row r="41" ht="13.5" hidden="1"/>
    <row r="42" ht="13.5" hidden="1"/>
    <row r="43" ht="13.5" hidden="1"/>
  </sheetData>
  <mergeCells count="7">
    <mergeCell ref="A2:A3"/>
    <mergeCell ref="B2:C2"/>
    <mergeCell ref="B4:C4"/>
    <mergeCell ref="B6:C6"/>
    <mergeCell ref="B8:C8"/>
    <mergeCell ref="B5:C5"/>
    <mergeCell ref="B7:C7"/>
  </mergeCells>
  <pageMargins left="0.7" right="0.7" top="0.78740157499999996" bottom="0.78740157499999996"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1DD6E-6668-4C7B-B890-765FE5483757}">
  <sheetPr>
    <tabColor theme="0" tint="-0.249977111117893"/>
    <pageSetUpPr fitToPage="1"/>
  </sheetPr>
  <dimension ref="A1:J41"/>
  <sheetViews>
    <sheetView workbookViewId="0">
      <selection activeCell="I16" sqref="I16"/>
    </sheetView>
  </sheetViews>
  <sheetFormatPr baseColWidth="10" defaultColWidth="0" defaultRowHeight="13.5" zeroHeight="1"/>
  <cols>
    <col min="1" max="1" width="45" style="31" bestFit="1" customWidth="1"/>
    <col min="2" max="2" width="96.33203125" style="35" customWidth="1"/>
    <col min="3" max="10" width="0" style="31" hidden="1" customWidth="1"/>
    <col min="11" max="16384" width="11.3984375" style="31" hidden="1"/>
  </cols>
  <sheetData>
    <row r="1" spans="1:9" ht="34.5">
      <c r="A1" s="41" t="s">
        <v>311</v>
      </c>
      <c r="B1" s="30"/>
    </row>
    <row r="2" spans="1:9" ht="54">
      <c r="A2" s="33" t="s">
        <v>310</v>
      </c>
      <c r="B2" s="32" t="s">
        <v>307</v>
      </c>
    </row>
    <row r="3" spans="1:9" ht="40.5">
      <c r="A3" s="33" t="s">
        <v>308</v>
      </c>
      <c r="B3" s="32" t="s">
        <v>341</v>
      </c>
    </row>
    <row r="4" spans="1:9" ht="81">
      <c r="A4" s="33" t="s">
        <v>313</v>
      </c>
      <c r="B4" s="32" t="s">
        <v>329</v>
      </c>
    </row>
    <row r="5" spans="1:9" ht="121.5">
      <c r="A5" s="33" t="s">
        <v>309</v>
      </c>
      <c r="B5" s="32" t="s">
        <v>342</v>
      </c>
    </row>
    <row r="6" spans="1:9" hidden="1">
      <c r="B6" s="31"/>
    </row>
    <row r="7" spans="1:9" ht="13.9" hidden="1">
      <c r="A7" s="34"/>
    </row>
    <row r="8" spans="1:9" s="36" customFormat="1" ht="25.5" hidden="1" customHeight="1">
      <c r="H8" s="37"/>
      <c r="I8" s="37"/>
    </row>
    <row r="9" spans="1:9" s="36" customFormat="1" ht="25.5" hidden="1" customHeight="1">
      <c r="C9" s="38"/>
      <c r="H9" s="39"/>
      <c r="I9" s="39"/>
    </row>
    <row r="10" spans="1:9" s="36" customFormat="1" ht="25.5" hidden="1" customHeight="1">
      <c r="H10" s="39"/>
      <c r="I10" s="39"/>
    </row>
    <row r="11" spans="1:9" s="36" customFormat="1" ht="25.5" hidden="1" customHeight="1">
      <c r="H11" s="37"/>
      <c r="I11" s="37"/>
    </row>
    <row r="12" spans="1:9" s="36" customFormat="1" ht="25.5" hidden="1" customHeight="1">
      <c r="D12" s="40"/>
      <c r="H12" s="39"/>
      <c r="I12" s="39"/>
    </row>
    <row r="13" spans="1:9" s="36" customFormat="1" ht="25.5" hidden="1" customHeight="1">
      <c r="H13" s="39"/>
      <c r="I13" s="39"/>
    </row>
    <row r="14" spans="1:9" s="36" customFormat="1" ht="25.5" hidden="1" customHeight="1">
      <c r="H14" s="39"/>
      <c r="I14" s="39"/>
    </row>
    <row r="15" spans="1:9" s="36" customFormat="1" ht="25.5" hidden="1" customHeight="1">
      <c r="H15" s="39"/>
      <c r="I15" s="39"/>
    </row>
    <row r="16" spans="1:9" s="36" customFormat="1" ht="25.5" hidden="1" customHeight="1">
      <c r="H16" s="39"/>
      <c r="I16" s="39"/>
    </row>
    <row r="17" spans="8:9" s="36" customFormat="1" ht="25.5" hidden="1" customHeight="1">
      <c r="H17" s="39"/>
      <c r="I17" s="39"/>
    </row>
    <row r="18" spans="8:9" s="36" customFormat="1" ht="25.5" hidden="1" customHeight="1">
      <c r="H18" s="39"/>
      <c r="I18" s="39"/>
    </row>
    <row r="19" spans="8:9" s="36" customFormat="1" ht="25.5" hidden="1" customHeight="1">
      <c r="H19" s="39"/>
      <c r="I19" s="39"/>
    </row>
    <row r="20" spans="8:9" s="36" customFormat="1" ht="25.5" hidden="1" customHeight="1">
      <c r="H20" s="39"/>
      <c r="I20" s="39"/>
    </row>
    <row r="41" ht="3" customHeight="1"/>
  </sheetData>
  <sheetProtection algorithmName="SHA-512" hashValue="N+DougcKbrZP0XEP4osJUaza+wwYi7gk+2UENVeMsT62LQoYJvU82+78yh4gfsySsC87X7DpwoxoeafdQF0PIA==" saltValue="KUcQ4E2T3YFz+RR3KRTmRg==" spinCount="100000" sheet="1" objects="1" scenarios="1"/>
  <customSheetViews>
    <customSheetView guid="{F2B8230D-1091-8949-8C9D-615C5D1DBFF7}" scale="125" showPageBreaks="1" fitToPage="1" printArea="1" view="pageBreakPreview">
      <selection activeCell="C1" sqref="A1:C6"/>
      <pageMargins left="0.7" right="0.7" top="0.78740157499999996" bottom="0.78740157499999996" header="0.3" footer="0.3"/>
      <pageSetup paperSize="9" scale="71" orientation="portrait" r:id="rId1"/>
    </customSheetView>
  </customSheetViews>
  <pageMargins left="0.7" right="0.7" top="0.78740157499999996" bottom="0.78740157499999996" header="0.3" footer="0.3"/>
  <pageSetup paperSize="9" scale="6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032BB-FC9C-43CD-9B21-C43D753E7FD9}">
  <sheetPr>
    <tabColor theme="5"/>
    <pageSetUpPr fitToPage="1"/>
  </sheetPr>
  <dimension ref="A1:I17"/>
  <sheetViews>
    <sheetView workbookViewId="0">
      <selection activeCell="I16" sqref="I16"/>
    </sheetView>
  </sheetViews>
  <sheetFormatPr baseColWidth="10" defaultColWidth="0" defaultRowHeight="14.25" zeroHeight="1"/>
  <cols>
    <col min="1" max="1" width="27.1328125" style="16" bestFit="1" customWidth="1"/>
    <col min="2" max="2" width="96.33203125" style="44" customWidth="1"/>
    <col min="3" max="16384" width="11.3984375" style="16" hidden="1"/>
  </cols>
  <sheetData>
    <row r="1" spans="1:9" ht="36">
      <c r="A1" s="42" t="s">
        <v>343</v>
      </c>
      <c r="B1" s="43"/>
    </row>
    <row r="2" spans="1:9" ht="59.25" customHeight="1">
      <c r="A2" s="3" t="s">
        <v>314</v>
      </c>
      <c r="B2" s="96"/>
    </row>
    <row r="3" spans="1:9" ht="59.25" customHeight="1">
      <c r="A3" s="4" t="s">
        <v>315</v>
      </c>
      <c r="B3" s="96" t="s">
        <v>369</v>
      </c>
    </row>
    <row r="4" spans="1:9" hidden="1">
      <c r="A4" s="1"/>
    </row>
    <row r="5" spans="1:9" s="15" customFormat="1" ht="25.5" hidden="1" customHeight="1">
      <c r="H5" s="45"/>
      <c r="I5" s="45"/>
    </row>
    <row r="6" spans="1:9" s="15" customFormat="1" ht="25.5" hidden="1" customHeight="1">
      <c r="C6" s="46"/>
      <c r="H6" s="47"/>
      <c r="I6" s="47"/>
    </row>
    <row r="7" spans="1:9" s="15" customFormat="1" ht="25.5" hidden="1" customHeight="1">
      <c r="H7" s="47"/>
      <c r="I7" s="47"/>
    </row>
    <row r="8" spans="1:9" s="15" customFormat="1" ht="25.5" hidden="1" customHeight="1">
      <c r="H8" s="45"/>
      <c r="I8" s="45"/>
    </row>
    <row r="9" spans="1:9" s="15" customFormat="1" ht="25.5" hidden="1" customHeight="1">
      <c r="D9" s="48"/>
      <c r="H9" s="47"/>
      <c r="I9" s="47"/>
    </row>
    <row r="10" spans="1:9" s="15" customFormat="1" ht="25.5" hidden="1" customHeight="1">
      <c r="H10" s="47"/>
      <c r="I10" s="47"/>
    </row>
    <row r="11" spans="1:9" s="15" customFormat="1" ht="25.5" hidden="1" customHeight="1">
      <c r="H11" s="47"/>
      <c r="I11" s="47"/>
    </row>
    <row r="12" spans="1:9" s="15" customFormat="1" ht="25.5" hidden="1" customHeight="1">
      <c r="H12" s="47"/>
      <c r="I12" s="47"/>
    </row>
    <row r="13" spans="1:9" s="15" customFormat="1" ht="25.5" hidden="1" customHeight="1">
      <c r="H13" s="47"/>
      <c r="I13" s="47"/>
    </row>
    <row r="14" spans="1:9" s="15" customFormat="1" ht="25.5" hidden="1" customHeight="1">
      <c r="H14" s="47"/>
      <c r="I14" s="47"/>
    </row>
    <row r="15" spans="1:9" s="15" customFormat="1" ht="25.5" hidden="1" customHeight="1">
      <c r="H15" s="47"/>
      <c r="I15" s="47"/>
    </row>
    <row r="16" spans="1:9" s="15" customFormat="1" ht="25.5" hidden="1" customHeight="1">
      <c r="H16" s="47"/>
      <c r="I16" s="47"/>
    </row>
    <row r="17" spans="8:9" s="15" customFormat="1" ht="25.5" hidden="1" customHeight="1">
      <c r="H17" s="47"/>
      <c r="I17" s="47"/>
    </row>
  </sheetData>
  <sheetProtection algorithmName="SHA-512" hashValue="+kG0Tgi/Mj7znxtiyORAxRs9YxYgumsNH9W8xH01TXGzGNkinDd4aHtvy6ofyMXVejj92SD/z92M121jpPr5wg==" saltValue="2Qo0dmICM1X6vJyHpG7mjQ==" spinCount="100000" sheet="1" objects="1" scenarios="1"/>
  <dataValidations count="1">
    <dataValidation type="list" allowBlank="1" showInputMessage="1" showErrorMessage="1" sqref="B3" xr:uid="{05243C10-47D9-4A24-9564-C4197C6A509E}">
      <formula1>"Planer, Hersteller, Ausführende Firma, Facility Management, Betreiber, Eigentümer, Verband, Energieberater, Software-Hersteller, Zertifizierungs-Institution, Contractor, Öffentliche Hand, Versorger, Sonstiges"</formula1>
    </dataValidation>
  </dataValidations>
  <pageMargins left="0.70866141732283472" right="0.70866141732283472" top="0.78740157480314965" bottom="0.78740157480314965"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18AD5"/>
    <pageSetUpPr fitToPage="1"/>
  </sheetPr>
  <dimension ref="A1:AD65"/>
  <sheetViews>
    <sheetView workbookViewId="0">
      <pane xSplit="1" ySplit="6" topLeftCell="B7" activePane="bottomRight" state="frozen"/>
      <selection activeCell="I16" sqref="I16"/>
      <selection pane="topRight" activeCell="I16" sqref="I16"/>
      <selection pane="bottomLeft" activeCell="I16" sqref="I16"/>
      <selection pane="bottomRight" activeCell="D22" sqref="D22"/>
    </sheetView>
  </sheetViews>
  <sheetFormatPr baseColWidth="10" defaultColWidth="0" defaultRowHeight="14.25" zeroHeight="1"/>
  <cols>
    <col min="1" max="1" width="47.3984375" style="59" customWidth="1"/>
    <col min="2" max="2" width="4" style="60" customWidth="1"/>
    <col min="3" max="3" width="9.53125" style="60" customWidth="1"/>
    <col min="4" max="4" width="4" style="60" customWidth="1"/>
    <col min="5" max="5" width="9.53125" style="60" customWidth="1"/>
    <col min="6" max="6" width="4" style="114" customWidth="1"/>
    <col min="7" max="7" width="9.53125" style="60" customWidth="1"/>
    <col min="8" max="8" width="4" style="60" customWidth="1"/>
    <col min="9" max="9" width="9.53125" style="60" customWidth="1"/>
    <col min="10" max="10" width="13.6640625" style="60" customWidth="1"/>
    <col min="11" max="11" width="16.33203125" style="60" customWidth="1"/>
    <col min="12" max="13" width="13.6640625" style="60" customWidth="1"/>
    <col min="14" max="15" width="7.53125" style="60" customWidth="1"/>
    <col min="16" max="16" width="36.33203125" style="60" customWidth="1"/>
    <col min="17" max="17" width="30.86328125" style="60" customWidth="1"/>
    <col min="18" max="18" width="36.3984375" style="60" customWidth="1"/>
    <col min="19" max="19" width="8.33203125" style="69" customWidth="1"/>
    <col min="20" max="20" width="18.6640625" style="59" customWidth="1"/>
    <col min="21" max="27" width="18.1328125" style="59" customWidth="1"/>
    <col min="28" max="30" width="0" style="59" hidden="1" customWidth="1"/>
    <col min="31" max="16384" width="11.3984375" style="59" hidden="1"/>
  </cols>
  <sheetData>
    <row r="1" spans="1:27" s="61" customFormat="1" ht="28.45" customHeight="1">
      <c r="A1" s="512" t="s">
        <v>0</v>
      </c>
      <c r="B1" s="506" t="s">
        <v>316</v>
      </c>
      <c r="C1" s="507"/>
      <c r="D1" s="506" t="s">
        <v>304</v>
      </c>
      <c r="E1" s="507"/>
      <c r="F1" s="506" t="s">
        <v>305</v>
      </c>
      <c r="G1" s="507"/>
      <c r="H1" s="506" t="s">
        <v>1</v>
      </c>
      <c r="I1" s="507"/>
      <c r="J1" s="503" t="s">
        <v>313</v>
      </c>
      <c r="K1" s="503" t="s">
        <v>358</v>
      </c>
      <c r="L1" s="503" t="s">
        <v>20</v>
      </c>
      <c r="M1" s="503" t="s">
        <v>44</v>
      </c>
      <c r="N1" s="506" t="s">
        <v>44</v>
      </c>
      <c r="O1" s="507"/>
      <c r="P1" s="503" t="s">
        <v>306</v>
      </c>
      <c r="Q1" s="503" t="s">
        <v>21</v>
      </c>
      <c r="R1" s="521" t="s">
        <v>15</v>
      </c>
      <c r="T1" s="518" t="s">
        <v>359</v>
      </c>
      <c r="U1" s="519"/>
      <c r="V1" s="519"/>
      <c r="W1" s="519"/>
      <c r="X1" s="519"/>
      <c r="Y1" s="519"/>
      <c r="Z1" s="519"/>
      <c r="AA1" s="520"/>
    </row>
    <row r="2" spans="1:27" s="61" customFormat="1" ht="42.7" customHeight="1">
      <c r="A2" s="513"/>
      <c r="B2" s="508"/>
      <c r="C2" s="509"/>
      <c r="D2" s="508"/>
      <c r="E2" s="509"/>
      <c r="F2" s="508"/>
      <c r="G2" s="509"/>
      <c r="H2" s="508"/>
      <c r="I2" s="509"/>
      <c r="J2" s="504"/>
      <c r="K2" s="504"/>
      <c r="L2" s="504"/>
      <c r="M2" s="504"/>
      <c r="N2" s="508"/>
      <c r="O2" s="509"/>
      <c r="P2" s="504"/>
      <c r="Q2" s="504"/>
      <c r="R2" s="522"/>
      <c r="T2" s="513" t="s">
        <v>321</v>
      </c>
      <c r="U2" s="514" t="s">
        <v>308</v>
      </c>
      <c r="V2" s="514"/>
      <c r="W2" s="514"/>
      <c r="X2" s="515" t="s">
        <v>327</v>
      </c>
      <c r="Y2" s="515"/>
      <c r="Z2" s="515"/>
      <c r="AA2" s="516"/>
    </row>
    <row r="3" spans="1:27" s="61" customFormat="1" ht="76.5" customHeight="1">
      <c r="A3" s="513"/>
      <c r="B3" s="510"/>
      <c r="C3" s="511"/>
      <c r="D3" s="510"/>
      <c r="E3" s="511"/>
      <c r="F3" s="510"/>
      <c r="G3" s="511"/>
      <c r="H3" s="510"/>
      <c r="I3" s="511"/>
      <c r="J3" s="505"/>
      <c r="K3" s="505"/>
      <c r="L3" s="505"/>
      <c r="M3" s="505"/>
      <c r="N3" s="510"/>
      <c r="O3" s="511"/>
      <c r="P3" s="505"/>
      <c r="Q3" s="505"/>
      <c r="R3" s="523"/>
      <c r="T3" s="517"/>
      <c r="U3" s="199" t="s">
        <v>323</v>
      </c>
      <c r="V3" s="199" t="s">
        <v>322</v>
      </c>
      <c r="W3" s="199" t="s">
        <v>304</v>
      </c>
      <c r="X3" s="200" t="s">
        <v>326</v>
      </c>
      <c r="Y3" s="200" t="s">
        <v>337</v>
      </c>
      <c r="Z3" s="200" t="s">
        <v>338</v>
      </c>
      <c r="AA3" s="201" t="s">
        <v>328</v>
      </c>
    </row>
    <row r="4" spans="1:27" s="61" customFormat="1" ht="15.75">
      <c r="A4" s="136"/>
      <c r="B4" s="497" t="s">
        <v>317</v>
      </c>
      <c r="C4" s="498"/>
      <c r="D4" s="497" t="s">
        <v>317</v>
      </c>
      <c r="E4" s="498"/>
      <c r="F4" s="497" t="s">
        <v>317</v>
      </c>
      <c r="G4" s="498"/>
      <c r="H4" s="497" t="s">
        <v>317</v>
      </c>
      <c r="I4" s="498"/>
      <c r="J4" s="6" t="s">
        <v>317</v>
      </c>
      <c r="K4" s="6" t="s">
        <v>317</v>
      </c>
      <c r="L4" s="6" t="s">
        <v>317</v>
      </c>
      <c r="M4" s="6" t="s">
        <v>317</v>
      </c>
      <c r="N4" s="501" t="s">
        <v>317</v>
      </c>
      <c r="O4" s="502"/>
      <c r="P4" s="6" t="s">
        <v>317</v>
      </c>
      <c r="Q4" s="6" t="s">
        <v>317</v>
      </c>
      <c r="R4" s="7" t="s">
        <v>317</v>
      </c>
      <c r="T4" s="115" t="s">
        <v>317</v>
      </c>
      <c r="U4" s="49" t="s">
        <v>317</v>
      </c>
      <c r="V4" s="49" t="s">
        <v>317</v>
      </c>
      <c r="W4" s="49" t="s">
        <v>317</v>
      </c>
      <c r="X4" s="50" t="s">
        <v>317</v>
      </c>
      <c r="Y4" s="50" t="s">
        <v>317</v>
      </c>
      <c r="Z4" s="50" t="s">
        <v>317</v>
      </c>
      <c r="AA4" s="116" t="s">
        <v>317</v>
      </c>
    </row>
    <row r="5" spans="1:27" s="62" customFormat="1" ht="14.65" thickBot="1">
      <c r="A5" s="137"/>
      <c r="B5" s="499" t="s">
        <v>2</v>
      </c>
      <c r="C5" s="500"/>
      <c r="D5" s="499" t="s">
        <v>303</v>
      </c>
      <c r="E5" s="500"/>
      <c r="F5" s="499" t="s">
        <v>303</v>
      </c>
      <c r="G5" s="500"/>
      <c r="H5" s="499" t="s">
        <v>320</v>
      </c>
      <c r="I5" s="500"/>
      <c r="J5" s="51" t="s">
        <v>2</v>
      </c>
      <c r="K5" s="51" t="s">
        <v>312</v>
      </c>
      <c r="L5" s="51" t="s">
        <v>312</v>
      </c>
      <c r="M5" s="202" t="s">
        <v>299</v>
      </c>
      <c r="N5" s="202" t="s">
        <v>360</v>
      </c>
      <c r="O5" s="123" t="s">
        <v>361</v>
      </c>
      <c r="P5" s="203"/>
      <c r="Q5" s="51"/>
      <c r="R5" s="52"/>
      <c r="T5" s="255" t="s">
        <v>325</v>
      </c>
      <c r="U5" s="253" t="s">
        <v>324</v>
      </c>
      <c r="V5" s="253" t="s">
        <v>324</v>
      </c>
      <c r="W5" s="253" t="s">
        <v>303</v>
      </c>
      <c r="X5" s="254" t="s">
        <v>324</v>
      </c>
      <c r="Y5" s="254" t="s">
        <v>324</v>
      </c>
      <c r="Z5" s="254" t="s">
        <v>324</v>
      </c>
      <c r="AA5" s="256" t="s">
        <v>303</v>
      </c>
    </row>
    <row r="6" spans="1:27" customFormat="1">
      <c r="A6" s="186" t="s">
        <v>368</v>
      </c>
      <c r="B6" s="141"/>
      <c r="C6" s="179"/>
      <c r="D6" s="187"/>
      <c r="E6" s="179"/>
      <c r="F6" s="187"/>
      <c r="G6" s="179"/>
      <c r="H6" s="187"/>
      <c r="I6" s="188"/>
      <c r="J6" s="187"/>
      <c r="K6" s="187"/>
      <c r="L6" s="187"/>
      <c r="M6" s="187"/>
      <c r="N6" s="141"/>
      <c r="O6" s="179"/>
      <c r="P6" s="187"/>
      <c r="Q6" s="187"/>
      <c r="R6" s="189"/>
      <c r="S6" s="70"/>
      <c r="T6" s="180"/>
      <c r="U6" s="71"/>
      <c r="V6" s="71"/>
      <c r="W6" s="72" t="str">
        <f>IF(T6&gt;0,ROUND((U6+V6)/0.25/T6,2)*0.25,"")</f>
        <v/>
      </c>
      <c r="X6" s="71"/>
      <c r="Y6" s="71"/>
      <c r="Z6" s="71"/>
      <c r="AA6" s="181" t="str">
        <f>IF(AND(X6&gt;0,T6&gt;0),ROUND((X6+Y6+Z6)/T6/0.25,2)*0.25,"")</f>
        <v/>
      </c>
    </row>
    <row r="7" spans="1:27" customFormat="1">
      <c r="A7" s="159" t="s">
        <v>17</v>
      </c>
      <c r="B7" s="154"/>
      <c r="C7" s="284"/>
      <c r="D7" s="154"/>
      <c r="E7" s="229"/>
      <c r="F7" s="154"/>
      <c r="G7" s="229"/>
      <c r="H7" s="154"/>
      <c r="I7" s="229"/>
      <c r="J7" s="226"/>
      <c r="K7" s="226"/>
      <c r="L7" s="226"/>
      <c r="M7" s="226"/>
      <c r="N7" s="237"/>
      <c r="O7" s="229"/>
      <c r="P7" s="226"/>
      <c r="Q7" s="226"/>
      <c r="R7" s="238"/>
      <c r="S7" s="70"/>
      <c r="T7" s="248"/>
      <c r="U7" s="249"/>
      <c r="V7" s="249"/>
      <c r="W7" s="72" t="str">
        <f t="shared" ref="W7" si="0">IF(T7&gt;0,ROUND((U7+V7)/0.25/T7,2)*0.25,"")</f>
        <v/>
      </c>
      <c r="X7" s="249"/>
      <c r="Y7" s="249"/>
      <c r="Z7" s="249"/>
      <c r="AA7" s="181" t="str">
        <f t="shared" ref="AA7" si="1">IF(AND(X7&gt;0,T7&gt;0),ROUND((X7+Y7+Z7)/T7/0.25,2)*0.25,"")</f>
        <v/>
      </c>
    </row>
    <row r="8" spans="1:27" s="54" customFormat="1" ht="15.75">
      <c r="A8" s="102" t="s">
        <v>4</v>
      </c>
      <c r="B8" s="227" t="s">
        <v>3</v>
      </c>
      <c r="C8" s="230"/>
      <c r="D8" s="228" t="s">
        <v>3</v>
      </c>
      <c r="E8" s="230"/>
      <c r="F8" s="227" t="s">
        <v>3</v>
      </c>
      <c r="G8" s="230"/>
      <c r="H8" s="227" t="s">
        <v>3</v>
      </c>
      <c r="I8" s="230"/>
      <c r="J8" s="239"/>
      <c r="K8" s="239"/>
      <c r="L8" s="239"/>
      <c r="M8" s="239"/>
      <c r="N8" s="495"/>
      <c r="O8" s="496"/>
      <c r="P8" s="239"/>
      <c r="Q8" s="239"/>
      <c r="R8" s="240"/>
      <c r="S8" s="63"/>
      <c r="T8" s="250"/>
      <c r="U8" s="239"/>
      <c r="V8" s="239"/>
      <c r="W8" s="53" t="str">
        <f t="shared" ref="W8:W40" si="2">IF(T8&gt;0,ROUND((U8+V8)/0.25/T8,2)*0.25,"")</f>
        <v/>
      </c>
      <c r="X8" s="239"/>
      <c r="Y8" s="239"/>
      <c r="Z8" s="239"/>
      <c r="AA8" s="117" t="str">
        <f t="shared" ref="AA8:AA40" si="3">IF(AND(X8&gt;0,T8&gt;0),ROUND((X8+Y8+Z8)/T8/0.25,2)*0.25,"")</f>
        <v/>
      </c>
    </row>
    <row r="9" spans="1:27" s="54" customFormat="1">
      <c r="A9" s="100" t="s">
        <v>45</v>
      </c>
      <c r="B9" s="288">
        <v>45</v>
      </c>
      <c r="C9" s="101" t="s">
        <v>165</v>
      </c>
      <c r="D9" s="288">
        <v>1</v>
      </c>
      <c r="E9" s="106" t="s">
        <v>165</v>
      </c>
      <c r="F9" s="288">
        <v>1</v>
      </c>
      <c r="G9" s="106" t="s">
        <v>165</v>
      </c>
      <c r="H9" s="288">
        <v>0</v>
      </c>
      <c r="I9" s="101" t="s">
        <v>165</v>
      </c>
      <c r="J9" s="55" t="s">
        <v>165</v>
      </c>
      <c r="K9" s="55" t="s">
        <v>165</v>
      </c>
      <c r="L9" s="55" t="s">
        <v>165</v>
      </c>
      <c r="M9" s="55" t="s">
        <v>165</v>
      </c>
      <c r="N9" s="452" t="s">
        <v>165</v>
      </c>
      <c r="O9" s="122" t="s">
        <v>165</v>
      </c>
      <c r="P9" s="55"/>
      <c r="Q9" s="55"/>
      <c r="R9" s="56"/>
      <c r="S9" s="124"/>
      <c r="T9" s="118"/>
      <c r="U9" s="55"/>
      <c r="V9" s="55"/>
      <c r="W9" s="53" t="str">
        <f>IF(T9&gt;0,ROUND((U9+V9)/0.25/T9,2)*0.25,"")</f>
        <v/>
      </c>
      <c r="X9" s="55"/>
      <c r="Y9" s="55"/>
      <c r="Z9" s="55"/>
      <c r="AA9" s="117" t="str">
        <f>IF(AND(T9&gt;0,T9&gt;0),ROUND((X9+Y9+Z9)/T9/0.25,2)*0.25,"")</f>
        <v/>
      </c>
    </row>
    <row r="10" spans="1:27" s="54" customFormat="1">
      <c r="A10" s="100" t="s">
        <v>46</v>
      </c>
      <c r="B10" s="288">
        <v>10</v>
      </c>
      <c r="C10" s="101" t="s">
        <v>165</v>
      </c>
      <c r="D10" s="288">
        <v>1</v>
      </c>
      <c r="E10" s="106" t="s">
        <v>165</v>
      </c>
      <c r="F10" s="288">
        <v>1</v>
      </c>
      <c r="G10" s="106" t="s">
        <v>165</v>
      </c>
      <c r="H10" s="288">
        <v>0</v>
      </c>
      <c r="I10" s="101" t="s">
        <v>165</v>
      </c>
      <c r="J10" s="55" t="s">
        <v>165</v>
      </c>
      <c r="K10" s="55" t="s">
        <v>165</v>
      </c>
      <c r="L10" s="55" t="s">
        <v>165</v>
      </c>
      <c r="M10" s="55" t="s">
        <v>165</v>
      </c>
      <c r="N10" s="452" t="s">
        <v>165</v>
      </c>
      <c r="O10" s="122" t="s">
        <v>165</v>
      </c>
      <c r="P10" s="55"/>
      <c r="Q10" s="55"/>
      <c r="R10" s="56"/>
      <c r="S10" s="63"/>
      <c r="T10" s="118"/>
      <c r="U10" s="55"/>
      <c r="V10" s="55"/>
      <c r="W10" s="53" t="str">
        <f t="shared" si="2"/>
        <v/>
      </c>
      <c r="X10" s="55"/>
      <c r="Y10" s="55"/>
      <c r="Z10" s="55"/>
      <c r="AA10" s="117" t="str">
        <f t="shared" si="3"/>
        <v/>
      </c>
    </row>
    <row r="11" spans="1:27" s="54" customFormat="1">
      <c r="A11" s="100" t="s">
        <v>47</v>
      </c>
      <c r="B11" s="288">
        <v>15</v>
      </c>
      <c r="C11" s="101" t="s">
        <v>165</v>
      </c>
      <c r="D11" s="288">
        <v>1</v>
      </c>
      <c r="E11" s="106" t="s">
        <v>165</v>
      </c>
      <c r="F11" s="288">
        <v>2</v>
      </c>
      <c r="G11" s="106" t="s">
        <v>165</v>
      </c>
      <c r="H11" s="288">
        <v>0</v>
      </c>
      <c r="I11" s="101" t="s">
        <v>165</v>
      </c>
      <c r="J11" s="55" t="s">
        <v>165</v>
      </c>
      <c r="K11" s="55" t="s">
        <v>165</v>
      </c>
      <c r="L11" s="55" t="s">
        <v>165</v>
      </c>
      <c r="M11" s="55" t="s">
        <v>165</v>
      </c>
      <c r="N11" s="452" t="s">
        <v>165</v>
      </c>
      <c r="O11" s="122" t="s">
        <v>165</v>
      </c>
      <c r="P11" s="55"/>
      <c r="Q11" s="55"/>
      <c r="R11" s="56"/>
      <c r="S11" s="63"/>
      <c r="T11" s="118"/>
      <c r="U11" s="55"/>
      <c r="V11" s="55"/>
      <c r="W11" s="53" t="str">
        <f t="shared" si="2"/>
        <v/>
      </c>
      <c r="X11" s="55"/>
      <c r="Y11" s="55"/>
      <c r="Z11" s="55"/>
      <c r="AA11" s="117" t="str">
        <f t="shared" si="3"/>
        <v/>
      </c>
    </row>
    <row r="12" spans="1:27" s="54" customFormat="1" ht="15.75" collapsed="1">
      <c r="A12" s="102" t="s">
        <v>5</v>
      </c>
      <c r="B12" s="108" t="s">
        <v>3</v>
      </c>
      <c r="C12" s="231" t="s">
        <v>3</v>
      </c>
      <c r="D12" s="108"/>
      <c r="E12" s="234"/>
      <c r="F12" s="108" t="s">
        <v>3</v>
      </c>
      <c r="G12" s="234" t="s">
        <v>3</v>
      </c>
      <c r="H12" s="108" t="s">
        <v>3</v>
      </c>
      <c r="I12" s="231" t="s">
        <v>3</v>
      </c>
      <c r="J12" s="239"/>
      <c r="K12" s="239"/>
      <c r="L12" s="239"/>
      <c r="M12" s="239"/>
      <c r="N12" s="241"/>
      <c r="O12" s="231"/>
      <c r="P12" s="239"/>
      <c r="Q12" s="239"/>
      <c r="R12" s="240"/>
      <c r="S12" s="63"/>
      <c r="T12" s="250"/>
      <c r="U12" s="239"/>
      <c r="V12" s="239"/>
      <c r="W12" s="53" t="str">
        <f t="shared" si="2"/>
        <v/>
      </c>
      <c r="X12" s="239"/>
      <c r="Y12" s="239"/>
      <c r="Z12" s="239"/>
      <c r="AA12" s="117" t="str">
        <f t="shared" si="3"/>
        <v/>
      </c>
    </row>
    <row r="13" spans="1:27" s="54" customFormat="1">
      <c r="A13" s="100" t="s">
        <v>48</v>
      </c>
      <c r="B13" s="288">
        <v>40</v>
      </c>
      <c r="C13" s="101" t="s">
        <v>165</v>
      </c>
      <c r="D13" s="288">
        <v>1</v>
      </c>
      <c r="E13" s="106" t="s">
        <v>165</v>
      </c>
      <c r="F13" s="288">
        <v>0</v>
      </c>
      <c r="G13" s="106" t="s">
        <v>165</v>
      </c>
      <c r="H13" s="288">
        <v>0</v>
      </c>
      <c r="I13" s="101" t="s">
        <v>165</v>
      </c>
      <c r="J13" s="55" t="s">
        <v>165</v>
      </c>
      <c r="K13" s="55" t="s">
        <v>165</v>
      </c>
      <c r="L13" s="55" t="s">
        <v>165</v>
      </c>
      <c r="M13" s="55" t="s">
        <v>165</v>
      </c>
      <c r="N13" s="452" t="s">
        <v>165</v>
      </c>
      <c r="O13" s="122" t="s">
        <v>165</v>
      </c>
      <c r="P13" s="55"/>
      <c r="Q13" s="55"/>
      <c r="R13" s="56"/>
      <c r="S13" s="63"/>
      <c r="T13" s="118"/>
      <c r="U13" s="55"/>
      <c r="V13" s="55"/>
      <c r="W13" s="53" t="str">
        <f t="shared" si="2"/>
        <v/>
      </c>
      <c r="X13" s="55"/>
      <c r="Y13" s="55"/>
      <c r="Z13" s="55"/>
      <c r="AA13" s="117" t="str">
        <f t="shared" si="3"/>
        <v/>
      </c>
    </row>
    <row r="14" spans="1:27" s="54" customFormat="1" ht="21">
      <c r="A14" s="100" t="s">
        <v>49</v>
      </c>
      <c r="B14" s="288">
        <v>6</v>
      </c>
      <c r="C14" s="101" t="s">
        <v>165</v>
      </c>
      <c r="D14" s="288">
        <v>2</v>
      </c>
      <c r="E14" s="106" t="s">
        <v>165</v>
      </c>
      <c r="F14" s="288">
        <v>0</v>
      </c>
      <c r="G14" s="106" t="s">
        <v>165</v>
      </c>
      <c r="H14" s="288">
        <v>0</v>
      </c>
      <c r="I14" s="101" t="s">
        <v>165</v>
      </c>
      <c r="J14" s="55" t="s">
        <v>165</v>
      </c>
      <c r="K14" s="55" t="s">
        <v>165</v>
      </c>
      <c r="L14" s="55" t="s">
        <v>165</v>
      </c>
      <c r="M14" s="55" t="s">
        <v>165</v>
      </c>
      <c r="N14" s="452" t="s">
        <v>165</v>
      </c>
      <c r="O14" s="122" t="s">
        <v>165</v>
      </c>
      <c r="P14" s="55"/>
      <c r="Q14" s="55"/>
      <c r="R14" s="56"/>
      <c r="S14" s="63"/>
      <c r="T14" s="118"/>
      <c r="U14" s="55"/>
      <c r="V14" s="55"/>
      <c r="W14" s="53" t="str">
        <f t="shared" si="2"/>
        <v/>
      </c>
      <c r="X14" s="55"/>
      <c r="Y14" s="55"/>
      <c r="Z14" s="55"/>
      <c r="AA14" s="117" t="str">
        <f t="shared" si="3"/>
        <v/>
      </c>
    </row>
    <row r="15" spans="1:27" s="54" customFormat="1" ht="21">
      <c r="A15" s="100" t="s">
        <v>401</v>
      </c>
      <c r="B15" s="288">
        <v>15</v>
      </c>
      <c r="C15" s="101" t="s">
        <v>165</v>
      </c>
      <c r="D15" s="288">
        <v>3</v>
      </c>
      <c r="E15" s="106" t="s">
        <v>165</v>
      </c>
      <c r="F15" s="288">
        <v>0</v>
      </c>
      <c r="G15" s="106" t="s">
        <v>165</v>
      </c>
      <c r="H15" s="288">
        <v>0</v>
      </c>
      <c r="I15" s="101" t="s">
        <v>165</v>
      </c>
      <c r="J15" s="55" t="s">
        <v>165</v>
      </c>
      <c r="K15" s="55" t="s">
        <v>165</v>
      </c>
      <c r="L15" s="55" t="s">
        <v>165</v>
      </c>
      <c r="M15" s="55" t="s">
        <v>165</v>
      </c>
      <c r="N15" s="452" t="s">
        <v>165</v>
      </c>
      <c r="O15" s="122" t="s">
        <v>165</v>
      </c>
      <c r="P15" s="55"/>
      <c r="Q15" s="55"/>
      <c r="R15" s="56"/>
      <c r="S15" s="63"/>
      <c r="T15" s="118"/>
      <c r="U15" s="55"/>
      <c r="V15" s="55"/>
      <c r="W15" s="53" t="str">
        <f t="shared" si="2"/>
        <v/>
      </c>
      <c r="X15" s="55"/>
      <c r="Y15" s="55"/>
      <c r="Z15" s="55"/>
      <c r="AA15" s="117" t="str">
        <f t="shared" si="3"/>
        <v/>
      </c>
    </row>
    <row r="16" spans="1:27" s="54" customFormat="1">
      <c r="A16" s="100" t="s">
        <v>404</v>
      </c>
      <c r="B16" s="290" t="s">
        <v>165</v>
      </c>
      <c r="C16" s="101" t="s">
        <v>165</v>
      </c>
      <c r="D16" s="290" t="s">
        <v>165</v>
      </c>
      <c r="E16" s="106" t="s">
        <v>165</v>
      </c>
      <c r="F16" s="290" t="s">
        <v>165</v>
      </c>
      <c r="G16" s="106" t="s">
        <v>165</v>
      </c>
      <c r="H16" s="290" t="s">
        <v>165</v>
      </c>
      <c r="I16" s="101" t="s">
        <v>165</v>
      </c>
      <c r="J16" s="55" t="s">
        <v>165</v>
      </c>
      <c r="K16" s="55" t="s">
        <v>165</v>
      </c>
      <c r="L16" s="55" t="s">
        <v>165</v>
      </c>
      <c r="M16" s="55" t="s">
        <v>165</v>
      </c>
      <c r="N16" s="452" t="s">
        <v>165</v>
      </c>
      <c r="O16" s="122" t="s">
        <v>165</v>
      </c>
      <c r="P16" s="55"/>
      <c r="Q16" s="55"/>
      <c r="R16" s="56"/>
      <c r="S16" s="63"/>
      <c r="T16" s="118"/>
      <c r="U16" s="55"/>
      <c r="V16" s="55"/>
      <c r="W16" s="53" t="str">
        <f t="shared" ref="W16:W17" si="4">IF(T16&gt;0,ROUND((U16+V16)/0.25/T16,2)*0.25,"")</f>
        <v/>
      </c>
      <c r="X16" s="55"/>
      <c r="Y16" s="55"/>
      <c r="Z16" s="55"/>
      <c r="AA16" s="117" t="str">
        <f t="shared" ref="AA16:AA17" si="5">IF(AND(X16&gt;0,T16&gt;0),ROUND((X16+Y16+Z16)/T16/0.25,2)*0.25,"")</f>
        <v/>
      </c>
    </row>
    <row r="17" spans="1:27" s="54" customFormat="1">
      <c r="A17" s="100" t="s">
        <v>389</v>
      </c>
      <c r="B17" s="290" t="s">
        <v>165</v>
      </c>
      <c r="C17" s="101" t="s">
        <v>165</v>
      </c>
      <c r="D17" s="290" t="s">
        <v>165</v>
      </c>
      <c r="E17" s="106" t="s">
        <v>165</v>
      </c>
      <c r="F17" s="290" t="s">
        <v>165</v>
      </c>
      <c r="G17" s="106" t="s">
        <v>165</v>
      </c>
      <c r="H17" s="290" t="s">
        <v>165</v>
      </c>
      <c r="I17" s="101" t="s">
        <v>165</v>
      </c>
      <c r="J17" s="55" t="s">
        <v>165</v>
      </c>
      <c r="K17" s="55" t="s">
        <v>165</v>
      </c>
      <c r="L17" s="55" t="s">
        <v>165</v>
      </c>
      <c r="M17" s="55" t="s">
        <v>165</v>
      </c>
      <c r="N17" s="452" t="s">
        <v>165</v>
      </c>
      <c r="O17" s="122" t="s">
        <v>165</v>
      </c>
      <c r="P17" s="55"/>
      <c r="Q17" s="55"/>
      <c r="R17" s="56"/>
      <c r="S17" s="63"/>
      <c r="T17" s="118"/>
      <c r="U17" s="55"/>
      <c r="V17" s="55"/>
      <c r="W17" s="53" t="str">
        <f t="shared" si="4"/>
        <v/>
      </c>
      <c r="X17" s="55"/>
      <c r="Y17" s="55"/>
      <c r="Z17" s="55"/>
      <c r="AA17" s="117" t="str">
        <f t="shared" si="5"/>
        <v/>
      </c>
    </row>
    <row r="18" spans="1:27" s="54" customFormat="1" collapsed="1">
      <c r="A18" s="102" t="s">
        <v>6</v>
      </c>
      <c r="B18" s="288">
        <v>20</v>
      </c>
      <c r="C18" s="101" t="s">
        <v>165</v>
      </c>
      <c r="D18" s="288">
        <v>1</v>
      </c>
      <c r="E18" s="106" t="s">
        <v>165</v>
      </c>
      <c r="F18" s="288">
        <v>0</v>
      </c>
      <c r="G18" s="106" t="s">
        <v>165</v>
      </c>
      <c r="H18" s="288">
        <v>0</v>
      </c>
      <c r="I18" s="101" t="s">
        <v>165</v>
      </c>
      <c r="J18" s="55" t="s">
        <v>165</v>
      </c>
      <c r="K18" s="55" t="s">
        <v>165</v>
      </c>
      <c r="L18" s="55" t="s">
        <v>165</v>
      </c>
      <c r="M18" s="55" t="s">
        <v>165</v>
      </c>
      <c r="N18" s="452" t="s">
        <v>165</v>
      </c>
      <c r="O18" s="122" t="s">
        <v>165</v>
      </c>
      <c r="P18" s="55"/>
      <c r="Q18" s="55"/>
      <c r="R18" s="56"/>
      <c r="S18" s="63"/>
      <c r="T18" s="118"/>
      <c r="U18" s="55"/>
      <c r="V18" s="55"/>
      <c r="W18" s="53" t="str">
        <f t="shared" si="2"/>
        <v/>
      </c>
      <c r="X18" s="55"/>
      <c r="Y18" s="55"/>
      <c r="Z18" s="55"/>
      <c r="AA18" s="117" t="str">
        <f t="shared" si="3"/>
        <v/>
      </c>
    </row>
    <row r="19" spans="1:27" s="54" customFormat="1">
      <c r="A19" s="102" t="s">
        <v>7</v>
      </c>
      <c r="B19" s="288">
        <v>20</v>
      </c>
      <c r="C19" s="101" t="s">
        <v>165</v>
      </c>
      <c r="D19" s="288">
        <v>1.5</v>
      </c>
      <c r="E19" s="106" t="s">
        <v>165</v>
      </c>
      <c r="F19" s="288">
        <v>1.5</v>
      </c>
      <c r="G19" s="106" t="s">
        <v>165</v>
      </c>
      <c r="H19" s="288">
        <v>0</v>
      </c>
      <c r="I19" s="101" t="s">
        <v>165</v>
      </c>
      <c r="J19" s="55" t="s">
        <v>165</v>
      </c>
      <c r="K19" s="55" t="s">
        <v>165</v>
      </c>
      <c r="L19" s="55" t="s">
        <v>165</v>
      </c>
      <c r="M19" s="55" t="s">
        <v>165</v>
      </c>
      <c r="N19" s="452" t="s">
        <v>165</v>
      </c>
      <c r="O19" s="122" t="s">
        <v>165</v>
      </c>
      <c r="P19" s="55"/>
      <c r="Q19" s="55"/>
      <c r="R19" s="56"/>
      <c r="S19" s="63"/>
      <c r="T19" s="118"/>
      <c r="U19" s="55"/>
      <c r="V19" s="55"/>
      <c r="W19" s="53" t="str">
        <f t="shared" si="2"/>
        <v/>
      </c>
      <c r="X19" s="55"/>
      <c r="Y19" s="55"/>
      <c r="Z19" s="55"/>
      <c r="AA19" s="117" t="str">
        <f t="shared" si="3"/>
        <v/>
      </c>
    </row>
    <row r="20" spans="1:27" s="54" customFormat="1">
      <c r="A20" s="102" t="s">
        <v>8</v>
      </c>
      <c r="B20" s="288">
        <v>10</v>
      </c>
      <c r="C20" s="101" t="s">
        <v>165</v>
      </c>
      <c r="D20" s="288">
        <v>2</v>
      </c>
      <c r="E20" s="106" t="s">
        <v>165</v>
      </c>
      <c r="F20" s="288">
        <v>1</v>
      </c>
      <c r="G20" s="106" t="s">
        <v>165</v>
      </c>
      <c r="H20" s="288">
        <v>0</v>
      </c>
      <c r="I20" s="101" t="s">
        <v>165</v>
      </c>
      <c r="J20" s="55" t="s">
        <v>165</v>
      </c>
      <c r="K20" s="55" t="s">
        <v>165</v>
      </c>
      <c r="L20" s="55" t="s">
        <v>165</v>
      </c>
      <c r="M20" s="55" t="s">
        <v>165</v>
      </c>
      <c r="N20" s="452" t="s">
        <v>165</v>
      </c>
      <c r="O20" s="122" t="s">
        <v>165</v>
      </c>
      <c r="P20" s="55"/>
      <c r="Q20" s="55"/>
      <c r="R20" s="56"/>
      <c r="S20" s="63"/>
      <c r="T20" s="118"/>
      <c r="U20" s="55"/>
      <c r="V20" s="55"/>
      <c r="W20" s="53" t="str">
        <f t="shared" si="2"/>
        <v/>
      </c>
      <c r="X20" s="55"/>
      <c r="Y20" s="55"/>
      <c r="Z20" s="55"/>
      <c r="AA20" s="117" t="str">
        <f t="shared" si="3"/>
        <v/>
      </c>
    </row>
    <row r="21" spans="1:27" s="54" customFormat="1" ht="15.75">
      <c r="A21" s="102" t="s">
        <v>9</v>
      </c>
      <c r="B21" s="108" t="s">
        <v>3</v>
      </c>
      <c r="C21" s="231" t="s">
        <v>3</v>
      </c>
      <c r="D21" s="108"/>
      <c r="E21" s="234"/>
      <c r="F21" s="108" t="s">
        <v>3</v>
      </c>
      <c r="G21" s="234" t="s">
        <v>3</v>
      </c>
      <c r="H21" s="108" t="s">
        <v>3</v>
      </c>
      <c r="I21" s="231" t="s">
        <v>3</v>
      </c>
      <c r="J21" s="239"/>
      <c r="K21" s="239"/>
      <c r="L21" s="239"/>
      <c r="M21" s="239"/>
      <c r="N21" s="241"/>
      <c r="O21" s="231"/>
      <c r="P21" s="239"/>
      <c r="Q21" s="239"/>
      <c r="R21" s="240"/>
      <c r="S21" s="63"/>
      <c r="T21" s="250"/>
      <c r="U21" s="239"/>
      <c r="V21" s="239"/>
      <c r="W21" s="53" t="str">
        <f t="shared" si="2"/>
        <v/>
      </c>
      <c r="X21" s="239"/>
      <c r="Y21" s="239"/>
      <c r="Z21" s="239"/>
      <c r="AA21" s="117" t="str">
        <f t="shared" si="3"/>
        <v/>
      </c>
    </row>
    <row r="22" spans="1:27" s="54" customFormat="1">
      <c r="A22" s="100" t="s">
        <v>50</v>
      </c>
      <c r="B22" s="288">
        <v>15</v>
      </c>
      <c r="C22" s="101" t="s">
        <v>165</v>
      </c>
      <c r="D22" s="288">
        <v>1</v>
      </c>
      <c r="E22" s="106" t="s">
        <v>165</v>
      </c>
      <c r="F22" s="288">
        <v>1</v>
      </c>
      <c r="G22" s="106" t="s">
        <v>165</v>
      </c>
      <c r="H22" s="288">
        <v>0</v>
      </c>
      <c r="I22" s="101" t="s">
        <v>165</v>
      </c>
      <c r="J22" s="55" t="s">
        <v>165</v>
      </c>
      <c r="K22" s="55" t="s">
        <v>165</v>
      </c>
      <c r="L22" s="55" t="s">
        <v>165</v>
      </c>
      <c r="M22" s="55" t="s">
        <v>165</v>
      </c>
      <c r="N22" s="452" t="s">
        <v>165</v>
      </c>
      <c r="O22" s="122" t="s">
        <v>165</v>
      </c>
      <c r="P22" s="55"/>
      <c r="Q22" s="55"/>
      <c r="R22" s="56"/>
      <c r="S22" s="63"/>
      <c r="T22" s="118"/>
      <c r="U22" s="55"/>
      <c r="V22" s="55"/>
      <c r="W22" s="53" t="str">
        <f t="shared" si="2"/>
        <v/>
      </c>
      <c r="X22" s="55"/>
      <c r="Y22" s="55"/>
      <c r="Z22" s="55"/>
      <c r="AA22" s="117" t="str">
        <f t="shared" si="3"/>
        <v/>
      </c>
    </row>
    <row r="23" spans="1:27" s="54" customFormat="1">
      <c r="A23" s="100" t="s">
        <v>51</v>
      </c>
      <c r="B23" s="288">
        <v>12</v>
      </c>
      <c r="C23" s="101" t="s">
        <v>165</v>
      </c>
      <c r="D23" s="288">
        <v>1</v>
      </c>
      <c r="E23" s="106" t="s">
        <v>165</v>
      </c>
      <c r="F23" s="288">
        <v>1</v>
      </c>
      <c r="G23" s="106" t="s">
        <v>165</v>
      </c>
      <c r="H23" s="288">
        <v>0</v>
      </c>
      <c r="I23" s="101" t="s">
        <v>165</v>
      </c>
      <c r="J23" s="55" t="s">
        <v>165</v>
      </c>
      <c r="K23" s="55" t="s">
        <v>165</v>
      </c>
      <c r="L23" s="55" t="s">
        <v>165</v>
      </c>
      <c r="M23" s="55" t="s">
        <v>165</v>
      </c>
      <c r="N23" s="452" t="s">
        <v>165</v>
      </c>
      <c r="O23" s="122" t="s">
        <v>165</v>
      </c>
      <c r="P23" s="55"/>
      <c r="Q23" s="55"/>
      <c r="R23" s="56"/>
      <c r="S23" s="63"/>
      <c r="T23" s="118"/>
      <c r="U23" s="55"/>
      <c r="V23" s="55"/>
      <c r="W23" s="53" t="str">
        <f t="shared" si="2"/>
        <v/>
      </c>
      <c r="X23" s="55"/>
      <c r="Y23" s="55"/>
      <c r="Z23" s="55"/>
      <c r="AA23" s="117" t="str">
        <f t="shared" si="3"/>
        <v/>
      </c>
    </row>
    <row r="24" spans="1:27" s="54" customFormat="1">
      <c r="A24" s="100" t="s">
        <v>52</v>
      </c>
      <c r="B24" s="288">
        <v>15</v>
      </c>
      <c r="C24" s="101" t="s">
        <v>165</v>
      </c>
      <c r="D24" s="288">
        <v>1</v>
      </c>
      <c r="E24" s="106" t="s">
        <v>165</v>
      </c>
      <c r="F24" s="288">
        <v>1</v>
      </c>
      <c r="G24" s="106" t="s">
        <v>165</v>
      </c>
      <c r="H24" s="288">
        <v>0</v>
      </c>
      <c r="I24" s="101" t="s">
        <v>165</v>
      </c>
      <c r="J24" s="55" t="s">
        <v>165</v>
      </c>
      <c r="K24" s="55" t="s">
        <v>165</v>
      </c>
      <c r="L24" s="55" t="s">
        <v>165</v>
      </c>
      <c r="M24" s="55" t="s">
        <v>165</v>
      </c>
      <c r="N24" s="452" t="s">
        <v>165</v>
      </c>
      <c r="O24" s="122" t="s">
        <v>165</v>
      </c>
      <c r="P24" s="55"/>
      <c r="Q24" s="55"/>
      <c r="R24" s="56"/>
      <c r="S24" s="63"/>
      <c r="T24" s="118"/>
      <c r="U24" s="55"/>
      <c r="V24" s="55"/>
      <c r="W24" s="53" t="str">
        <f t="shared" si="2"/>
        <v/>
      </c>
      <c r="X24" s="55"/>
      <c r="Y24" s="55"/>
      <c r="Z24" s="55"/>
      <c r="AA24" s="117" t="str">
        <f t="shared" si="3"/>
        <v/>
      </c>
    </row>
    <row r="25" spans="1:27" s="54" customFormat="1">
      <c r="A25" s="100" t="s">
        <v>53</v>
      </c>
      <c r="B25" s="288">
        <v>20</v>
      </c>
      <c r="C25" s="101" t="s">
        <v>165</v>
      </c>
      <c r="D25" s="288">
        <v>2</v>
      </c>
      <c r="E25" s="106" t="s">
        <v>165</v>
      </c>
      <c r="F25" s="288">
        <v>1</v>
      </c>
      <c r="G25" s="106" t="s">
        <v>165</v>
      </c>
      <c r="H25" s="288">
        <v>0</v>
      </c>
      <c r="I25" s="101" t="s">
        <v>165</v>
      </c>
      <c r="J25" s="55" t="s">
        <v>165</v>
      </c>
      <c r="K25" s="55" t="s">
        <v>165</v>
      </c>
      <c r="L25" s="55" t="s">
        <v>165</v>
      </c>
      <c r="M25" s="55" t="s">
        <v>165</v>
      </c>
      <c r="N25" s="452" t="s">
        <v>165</v>
      </c>
      <c r="O25" s="122" t="s">
        <v>165</v>
      </c>
      <c r="P25" s="55"/>
      <c r="Q25" s="55"/>
      <c r="R25" s="56"/>
      <c r="S25" s="63"/>
      <c r="T25" s="118"/>
      <c r="U25" s="55"/>
      <c r="V25" s="55"/>
      <c r="W25" s="53" t="str">
        <f t="shared" si="2"/>
        <v/>
      </c>
      <c r="X25" s="55"/>
      <c r="Y25" s="55"/>
      <c r="Z25" s="55"/>
      <c r="AA25" s="117" t="str">
        <f t="shared" si="3"/>
        <v/>
      </c>
    </row>
    <row r="26" spans="1:27" s="54" customFormat="1">
      <c r="A26" s="100" t="s">
        <v>390</v>
      </c>
      <c r="B26" s="288">
        <v>15</v>
      </c>
      <c r="C26" s="101" t="s">
        <v>165</v>
      </c>
      <c r="D26" s="288">
        <v>2</v>
      </c>
      <c r="E26" s="106" t="s">
        <v>165</v>
      </c>
      <c r="F26" s="288">
        <v>1</v>
      </c>
      <c r="G26" s="106" t="s">
        <v>165</v>
      </c>
      <c r="H26" s="288">
        <v>0</v>
      </c>
      <c r="I26" s="101" t="s">
        <v>165</v>
      </c>
      <c r="J26" s="55" t="s">
        <v>165</v>
      </c>
      <c r="K26" s="55" t="s">
        <v>165</v>
      </c>
      <c r="L26" s="55" t="s">
        <v>165</v>
      </c>
      <c r="M26" s="55" t="s">
        <v>165</v>
      </c>
      <c r="N26" s="452" t="s">
        <v>165</v>
      </c>
      <c r="O26" s="122" t="s">
        <v>165</v>
      </c>
      <c r="P26" s="55"/>
      <c r="Q26" s="55"/>
      <c r="R26" s="56"/>
      <c r="S26" s="63"/>
      <c r="T26" s="118"/>
      <c r="U26" s="55"/>
      <c r="V26" s="55"/>
      <c r="W26" s="53" t="str">
        <f t="shared" si="2"/>
        <v/>
      </c>
      <c r="X26" s="55"/>
      <c r="Y26" s="55"/>
      <c r="Z26" s="55"/>
      <c r="AA26" s="117" t="str">
        <f t="shared" si="3"/>
        <v/>
      </c>
    </row>
    <row r="27" spans="1:27" s="54" customFormat="1">
      <c r="A27" s="100" t="s">
        <v>54</v>
      </c>
      <c r="B27" s="288">
        <v>12</v>
      </c>
      <c r="C27" s="101" t="s">
        <v>165</v>
      </c>
      <c r="D27" s="288">
        <v>4</v>
      </c>
      <c r="E27" s="106" t="s">
        <v>165</v>
      </c>
      <c r="F27" s="288">
        <v>1</v>
      </c>
      <c r="G27" s="106" t="s">
        <v>165</v>
      </c>
      <c r="H27" s="288">
        <v>0</v>
      </c>
      <c r="I27" s="101" t="s">
        <v>165</v>
      </c>
      <c r="J27" s="55" t="s">
        <v>165</v>
      </c>
      <c r="K27" s="55" t="s">
        <v>165</v>
      </c>
      <c r="L27" s="55" t="s">
        <v>165</v>
      </c>
      <c r="M27" s="55" t="s">
        <v>165</v>
      </c>
      <c r="N27" s="452" t="s">
        <v>165</v>
      </c>
      <c r="O27" s="122" t="s">
        <v>165</v>
      </c>
      <c r="P27" s="55"/>
      <c r="Q27" s="55"/>
      <c r="R27" s="56"/>
      <c r="S27" s="63"/>
      <c r="T27" s="118"/>
      <c r="U27" s="55"/>
      <c r="V27" s="55"/>
      <c r="W27" s="53" t="str">
        <f t="shared" si="2"/>
        <v/>
      </c>
      <c r="X27" s="55"/>
      <c r="Y27" s="55"/>
      <c r="Z27" s="55"/>
      <c r="AA27" s="117" t="str">
        <f t="shared" si="3"/>
        <v/>
      </c>
    </row>
    <row r="28" spans="1:27" s="54" customFormat="1">
      <c r="A28" s="100" t="s">
        <v>55</v>
      </c>
      <c r="B28" s="288">
        <v>20</v>
      </c>
      <c r="C28" s="101" t="s">
        <v>165</v>
      </c>
      <c r="D28" s="288">
        <v>2</v>
      </c>
      <c r="E28" s="106" t="s">
        <v>165</v>
      </c>
      <c r="F28" s="288">
        <v>1</v>
      </c>
      <c r="G28" s="106" t="s">
        <v>165</v>
      </c>
      <c r="H28" s="288">
        <v>0</v>
      </c>
      <c r="I28" s="101" t="s">
        <v>165</v>
      </c>
      <c r="J28" s="55" t="s">
        <v>165</v>
      </c>
      <c r="K28" s="55" t="s">
        <v>165</v>
      </c>
      <c r="L28" s="55" t="s">
        <v>165</v>
      </c>
      <c r="M28" s="55" t="s">
        <v>165</v>
      </c>
      <c r="N28" s="452" t="s">
        <v>165</v>
      </c>
      <c r="O28" s="122" t="s">
        <v>165</v>
      </c>
      <c r="P28" s="55"/>
      <c r="Q28" s="55"/>
      <c r="R28" s="56"/>
      <c r="S28" s="63"/>
      <c r="T28" s="118"/>
      <c r="U28" s="55"/>
      <c r="V28" s="55"/>
      <c r="W28" s="53" t="str">
        <f t="shared" ref="W28" si="6">IF(T28&gt;0,ROUND((U28+V28)/0.25/T28,2)*0.25,"")</f>
        <v/>
      </c>
      <c r="X28" s="55"/>
      <c r="Y28" s="55"/>
      <c r="Z28" s="55"/>
      <c r="AA28" s="117" t="str">
        <f t="shared" ref="AA28" si="7">IF(AND(X28&gt;0,T28&gt;0),ROUND((X28+Y28+Z28)/T28/0.25,2)*0.25,"")</f>
        <v/>
      </c>
    </row>
    <row r="29" spans="1:27" s="54" customFormat="1" ht="21">
      <c r="A29" s="100" t="s">
        <v>391</v>
      </c>
      <c r="B29" s="290" t="s">
        <v>165</v>
      </c>
      <c r="C29" s="101" t="s">
        <v>165</v>
      </c>
      <c r="D29" s="290" t="s">
        <v>165</v>
      </c>
      <c r="E29" s="106" t="s">
        <v>165</v>
      </c>
      <c r="F29" s="290" t="s">
        <v>165</v>
      </c>
      <c r="G29" s="106" t="s">
        <v>165</v>
      </c>
      <c r="H29" s="290" t="s">
        <v>165</v>
      </c>
      <c r="I29" s="101" t="s">
        <v>165</v>
      </c>
      <c r="J29" s="55" t="s">
        <v>165</v>
      </c>
      <c r="K29" s="55" t="s">
        <v>165</v>
      </c>
      <c r="L29" s="55" t="s">
        <v>165</v>
      </c>
      <c r="M29" s="55" t="s">
        <v>165</v>
      </c>
      <c r="N29" s="452" t="s">
        <v>165</v>
      </c>
      <c r="O29" s="122" t="s">
        <v>165</v>
      </c>
      <c r="P29" s="55"/>
      <c r="Q29" s="55"/>
      <c r="R29" s="56"/>
      <c r="S29" s="63"/>
      <c r="T29" s="118"/>
      <c r="U29" s="55"/>
      <c r="V29" s="55"/>
      <c r="W29" s="53" t="str">
        <f t="shared" si="2"/>
        <v/>
      </c>
      <c r="X29" s="55"/>
      <c r="Y29" s="55"/>
      <c r="Z29" s="55"/>
      <c r="AA29" s="117" t="str">
        <f t="shared" si="3"/>
        <v/>
      </c>
    </row>
    <row r="30" spans="1:27" s="54" customFormat="1" ht="15.75" collapsed="1">
      <c r="A30" s="103" t="s">
        <v>18</v>
      </c>
      <c r="B30" s="109" t="s">
        <v>3</v>
      </c>
      <c r="C30" s="232" t="s">
        <v>3</v>
      </c>
      <c r="D30" s="109"/>
      <c r="E30" s="235"/>
      <c r="F30" s="112" t="s">
        <v>3</v>
      </c>
      <c r="G30" s="235" t="s">
        <v>3</v>
      </c>
      <c r="H30" s="112" t="s">
        <v>3</v>
      </c>
      <c r="I30" s="232" t="s">
        <v>3</v>
      </c>
      <c r="J30" s="242"/>
      <c r="K30" s="242"/>
      <c r="L30" s="242"/>
      <c r="M30" s="242"/>
      <c r="N30" s="243"/>
      <c r="O30" s="232"/>
      <c r="P30" s="242"/>
      <c r="Q30" s="242"/>
      <c r="R30" s="244"/>
      <c r="S30" s="63"/>
      <c r="T30" s="251"/>
      <c r="U30" s="242"/>
      <c r="V30" s="242"/>
      <c r="W30" s="53" t="str">
        <f t="shared" si="2"/>
        <v/>
      </c>
      <c r="X30" s="242"/>
      <c r="Y30" s="242"/>
      <c r="Z30" s="242"/>
      <c r="AA30" s="117" t="str">
        <f t="shared" si="3"/>
        <v/>
      </c>
    </row>
    <row r="31" spans="1:27" s="54" customFormat="1" ht="15.75">
      <c r="A31" s="102" t="s">
        <v>10</v>
      </c>
      <c r="B31" s="110" t="s">
        <v>3</v>
      </c>
      <c r="C31" s="231" t="s">
        <v>3</v>
      </c>
      <c r="D31" s="110"/>
      <c r="E31" s="234"/>
      <c r="F31" s="110" t="s">
        <v>3</v>
      </c>
      <c r="G31" s="234" t="s">
        <v>3</v>
      </c>
      <c r="H31" s="110" t="s">
        <v>3</v>
      </c>
      <c r="I31" s="231" t="s">
        <v>3</v>
      </c>
      <c r="J31" s="239"/>
      <c r="K31" s="239"/>
      <c r="L31" s="239"/>
      <c r="M31" s="239"/>
      <c r="N31" s="245"/>
      <c r="O31" s="231"/>
      <c r="P31" s="239"/>
      <c r="Q31" s="239"/>
      <c r="R31" s="240"/>
      <c r="S31" s="63"/>
      <c r="T31" s="250"/>
      <c r="U31" s="239"/>
      <c r="V31" s="239"/>
      <c r="W31" s="53" t="str">
        <f t="shared" si="2"/>
        <v/>
      </c>
      <c r="X31" s="239"/>
      <c r="Y31" s="239"/>
      <c r="Z31" s="239"/>
      <c r="AA31" s="117" t="str">
        <f t="shared" si="3"/>
        <v/>
      </c>
    </row>
    <row r="32" spans="1:27" s="54" customFormat="1" ht="15.75">
      <c r="A32" s="103" t="s">
        <v>11</v>
      </c>
      <c r="B32" s="111" t="s">
        <v>3</v>
      </c>
      <c r="C32" s="232" t="s">
        <v>3</v>
      </c>
      <c r="D32" s="111"/>
      <c r="E32" s="235"/>
      <c r="F32" s="111" t="s">
        <v>3</v>
      </c>
      <c r="G32" s="235" t="s">
        <v>3</v>
      </c>
      <c r="H32" s="111" t="s">
        <v>3</v>
      </c>
      <c r="I32" s="232" t="s">
        <v>3</v>
      </c>
      <c r="J32" s="242"/>
      <c r="K32" s="242"/>
      <c r="L32" s="242"/>
      <c r="M32" s="242"/>
      <c r="N32" s="246"/>
      <c r="O32" s="232"/>
      <c r="P32" s="242"/>
      <c r="Q32" s="242"/>
      <c r="R32" s="244"/>
      <c r="S32" s="63"/>
      <c r="T32" s="251"/>
      <c r="U32" s="242"/>
      <c r="V32" s="242"/>
      <c r="W32" s="53" t="str">
        <f t="shared" si="2"/>
        <v/>
      </c>
      <c r="X32" s="242"/>
      <c r="Y32" s="242"/>
      <c r="Z32" s="242"/>
      <c r="AA32" s="117" t="str">
        <f t="shared" si="3"/>
        <v/>
      </c>
    </row>
    <row r="33" spans="1:27" s="54" customFormat="1" ht="15.75">
      <c r="A33" s="102" t="s">
        <v>12</v>
      </c>
      <c r="B33" s="110" t="s">
        <v>3</v>
      </c>
      <c r="C33" s="231" t="s">
        <v>3</v>
      </c>
      <c r="D33" s="110"/>
      <c r="E33" s="234"/>
      <c r="F33" s="110" t="s">
        <v>3</v>
      </c>
      <c r="G33" s="234" t="s">
        <v>3</v>
      </c>
      <c r="H33" s="110" t="s">
        <v>3</v>
      </c>
      <c r="I33" s="231" t="s">
        <v>3</v>
      </c>
      <c r="J33" s="239"/>
      <c r="K33" s="239"/>
      <c r="L33" s="239"/>
      <c r="M33" s="239"/>
      <c r="N33" s="245"/>
      <c r="O33" s="231"/>
      <c r="P33" s="239"/>
      <c r="Q33" s="239"/>
      <c r="R33" s="240"/>
      <c r="S33" s="63"/>
      <c r="T33" s="250"/>
      <c r="U33" s="239"/>
      <c r="V33" s="239"/>
      <c r="W33" s="53" t="str">
        <f t="shared" si="2"/>
        <v/>
      </c>
      <c r="X33" s="239"/>
      <c r="Y33" s="239"/>
      <c r="Z33" s="239"/>
      <c r="AA33" s="117" t="str">
        <f t="shared" si="3"/>
        <v/>
      </c>
    </row>
    <row r="34" spans="1:27" s="54" customFormat="1" ht="15.75">
      <c r="A34" s="102" t="s">
        <v>13</v>
      </c>
      <c r="B34" s="110" t="s">
        <v>3</v>
      </c>
      <c r="C34" s="231" t="s">
        <v>3</v>
      </c>
      <c r="D34" s="110"/>
      <c r="E34" s="234"/>
      <c r="F34" s="113" t="s">
        <v>3</v>
      </c>
      <c r="G34" s="234" t="s">
        <v>3</v>
      </c>
      <c r="H34" s="113" t="s">
        <v>3</v>
      </c>
      <c r="I34" s="231" t="s">
        <v>3</v>
      </c>
      <c r="J34" s="239"/>
      <c r="K34" s="239"/>
      <c r="L34" s="239"/>
      <c r="M34" s="239"/>
      <c r="N34" s="247"/>
      <c r="O34" s="231"/>
      <c r="P34" s="239"/>
      <c r="Q34" s="239"/>
      <c r="R34" s="240"/>
      <c r="S34" s="63"/>
      <c r="T34" s="250"/>
      <c r="U34" s="239"/>
      <c r="V34" s="239"/>
      <c r="W34" s="53" t="str">
        <f t="shared" si="2"/>
        <v/>
      </c>
      <c r="X34" s="239"/>
      <c r="Y34" s="239"/>
      <c r="Z34" s="239"/>
      <c r="AA34" s="117" t="str">
        <f t="shared" si="3"/>
        <v/>
      </c>
    </row>
    <row r="35" spans="1:27" s="54" customFormat="1">
      <c r="A35" s="100" t="s">
        <v>56</v>
      </c>
      <c r="B35" s="288">
        <v>20</v>
      </c>
      <c r="C35" s="101" t="s">
        <v>165</v>
      </c>
      <c r="D35" s="288">
        <v>1</v>
      </c>
      <c r="E35" s="106" t="s">
        <v>165</v>
      </c>
      <c r="F35" s="288">
        <v>1</v>
      </c>
      <c r="G35" s="106" t="s">
        <v>165</v>
      </c>
      <c r="H35" s="288">
        <v>0</v>
      </c>
      <c r="I35" s="101" t="s">
        <v>165</v>
      </c>
      <c r="J35" s="55" t="s">
        <v>165</v>
      </c>
      <c r="K35" s="55" t="s">
        <v>165</v>
      </c>
      <c r="L35" s="55" t="s">
        <v>165</v>
      </c>
      <c r="M35" s="55" t="s">
        <v>165</v>
      </c>
      <c r="N35" s="452" t="s">
        <v>165</v>
      </c>
      <c r="O35" s="122" t="s">
        <v>165</v>
      </c>
      <c r="P35" s="55"/>
      <c r="Q35" s="55"/>
      <c r="R35" s="56"/>
      <c r="S35" s="63"/>
      <c r="T35" s="118"/>
      <c r="U35" s="55"/>
      <c r="V35" s="55"/>
      <c r="W35" s="53" t="str">
        <f t="shared" si="2"/>
        <v/>
      </c>
      <c r="X35" s="55"/>
      <c r="Y35" s="55"/>
      <c r="Z35" s="55"/>
      <c r="AA35" s="117" t="str">
        <f t="shared" si="3"/>
        <v/>
      </c>
    </row>
    <row r="36" spans="1:27" s="54" customFormat="1">
      <c r="A36" s="100" t="s">
        <v>392</v>
      </c>
      <c r="B36" s="288">
        <v>18</v>
      </c>
      <c r="C36" s="101" t="s">
        <v>165</v>
      </c>
      <c r="D36" s="288">
        <v>1</v>
      </c>
      <c r="E36" s="106" t="s">
        <v>165</v>
      </c>
      <c r="F36" s="288">
        <v>1</v>
      </c>
      <c r="G36" s="106" t="s">
        <v>165</v>
      </c>
      <c r="H36" s="288">
        <v>0</v>
      </c>
      <c r="I36" s="101" t="s">
        <v>165</v>
      </c>
      <c r="J36" s="55" t="s">
        <v>165</v>
      </c>
      <c r="K36" s="55" t="s">
        <v>165</v>
      </c>
      <c r="L36" s="55" t="s">
        <v>165</v>
      </c>
      <c r="M36" s="55" t="s">
        <v>165</v>
      </c>
      <c r="N36" s="452" t="s">
        <v>165</v>
      </c>
      <c r="O36" s="122" t="s">
        <v>165</v>
      </c>
      <c r="P36" s="55"/>
      <c r="Q36" s="55"/>
      <c r="R36" s="56"/>
      <c r="S36" s="63"/>
      <c r="T36" s="118"/>
      <c r="U36" s="55"/>
      <c r="V36" s="55"/>
      <c r="W36" s="53" t="str">
        <f t="shared" si="2"/>
        <v/>
      </c>
      <c r="X36" s="55"/>
      <c r="Y36" s="55"/>
      <c r="Z36" s="55"/>
      <c r="AA36" s="117" t="str">
        <f t="shared" si="3"/>
        <v/>
      </c>
    </row>
    <row r="37" spans="1:27" s="54" customFormat="1">
      <c r="A37" s="102" t="s">
        <v>14</v>
      </c>
      <c r="B37" s="288">
        <v>15</v>
      </c>
      <c r="C37" s="101" t="s">
        <v>165</v>
      </c>
      <c r="D37" s="288">
        <v>1</v>
      </c>
      <c r="E37" s="106" t="s">
        <v>165</v>
      </c>
      <c r="F37" s="288">
        <v>2</v>
      </c>
      <c r="G37" s="106" t="s">
        <v>165</v>
      </c>
      <c r="H37" s="288">
        <v>1</v>
      </c>
      <c r="I37" s="101" t="s">
        <v>165</v>
      </c>
      <c r="J37" s="55" t="s">
        <v>165</v>
      </c>
      <c r="K37" s="55" t="s">
        <v>165</v>
      </c>
      <c r="L37" s="55" t="s">
        <v>165</v>
      </c>
      <c r="M37" s="55" t="s">
        <v>165</v>
      </c>
      <c r="N37" s="452" t="s">
        <v>165</v>
      </c>
      <c r="O37" s="122" t="s">
        <v>165</v>
      </c>
      <c r="P37" s="55"/>
      <c r="Q37" s="55"/>
      <c r="R37" s="56"/>
      <c r="S37" s="63"/>
      <c r="T37" s="118"/>
      <c r="U37" s="55"/>
      <c r="V37" s="55"/>
      <c r="W37" s="53" t="str">
        <f t="shared" si="2"/>
        <v/>
      </c>
      <c r="X37" s="55"/>
      <c r="Y37" s="55"/>
      <c r="Z37" s="55"/>
      <c r="AA37" s="117" t="str">
        <f t="shared" si="3"/>
        <v/>
      </c>
    </row>
    <row r="38" spans="1:27" s="54" customFormat="1" ht="15.75">
      <c r="A38" s="103" t="s">
        <v>19</v>
      </c>
      <c r="B38" s="111"/>
      <c r="C38" s="232"/>
      <c r="D38" s="111"/>
      <c r="E38" s="235"/>
      <c r="F38" s="111"/>
      <c r="G38" s="235"/>
      <c r="H38" s="111"/>
      <c r="I38" s="232"/>
      <c r="J38" s="242"/>
      <c r="K38" s="242"/>
      <c r="L38" s="242"/>
      <c r="M38" s="242"/>
      <c r="N38" s="246"/>
      <c r="O38" s="232"/>
      <c r="P38" s="242"/>
      <c r="Q38" s="242"/>
      <c r="R38" s="244"/>
      <c r="S38" s="63"/>
      <c r="T38" s="251"/>
      <c r="U38" s="242"/>
      <c r="V38" s="242"/>
      <c r="W38" s="53" t="str">
        <f t="shared" si="2"/>
        <v/>
      </c>
      <c r="X38" s="242"/>
      <c r="Y38" s="242"/>
      <c r="Z38" s="242"/>
      <c r="AA38" s="117" t="str">
        <f t="shared" si="3"/>
        <v/>
      </c>
    </row>
    <row r="39" spans="1:27" s="54" customFormat="1">
      <c r="A39" s="102" t="s">
        <v>57</v>
      </c>
      <c r="B39" s="288" t="s">
        <v>165</v>
      </c>
      <c r="C39" s="101" t="s">
        <v>165</v>
      </c>
      <c r="D39" s="288" t="s">
        <v>165</v>
      </c>
      <c r="E39" s="106" t="s">
        <v>165</v>
      </c>
      <c r="F39" s="288" t="s">
        <v>165</v>
      </c>
      <c r="G39" s="106" t="s">
        <v>165</v>
      </c>
      <c r="H39" s="288" t="s">
        <v>165</v>
      </c>
      <c r="I39" s="101" t="s">
        <v>165</v>
      </c>
      <c r="J39" s="55" t="s">
        <v>165</v>
      </c>
      <c r="K39" s="55" t="s">
        <v>165</v>
      </c>
      <c r="L39" s="55" t="s">
        <v>165</v>
      </c>
      <c r="M39" s="55" t="s">
        <v>165</v>
      </c>
      <c r="N39" s="452" t="s">
        <v>165</v>
      </c>
      <c r="O39" s="122" t="s">
        <v>165</v>
      </c>
      <c r="P39" s="55"/>
      <c r="Q39" s="55"/>
      <c r="R39" s="56"/>
      <c r="S39" s="63"/>
      <c r="T39" s="118"/>
      <c r="U39" s="55"/>
      <c r="V39" s="55"/>
      <c r="W39" s="53" t="str">
        <f t="shared" si="2"/>
        <v/>
      </c>
      <c r="X39" s="55"/>
      <c r="Y39" s="55"/>
      <c r="Z39" s="55"/>
      <c r="AA39" s="117" t="str">
        <f t="shared" si="3"/>
        <v/>
      </c>
    </row>
    <row r="40" spans="1:27" s="54" customFormat="1" ht="14.65" thickBot="1">
      <c r="A40" s="104" t="s">
        <v>58</v>
      </c>
      <c r="B40" s="289" t="s">
        <v>165</v>
      </c>
      <c r="C40" s="105" t="s">
        <v>165</v>
      </c>
      <c r="D40" s="289" t="s">
        <v>165</v>
      </c>
      <c r="E40" s="107" t="s">
        <v>165</v>
      </c>
      <c r="F40" s="289" t="s">
        <v>165</v>
      </c>
      <c r="G40" s="107" t="s">
        <v>165</v>
      </c>
      <c r="H40" s="289" t="s">
        <v>165</v>
      </c>
      <c r="I40" s="105" t="s">
        <v>165</v>
      </c>
      <c r="J40" s="57" t="s">
        <v>165</v>
      </c>
      <c r="K40" s="57" t="s">
        <v>165</v>
      </c>
      <c r="L40" s="57" t="s">
        <v>165</v>
      </c>
      <c r="M40" s="57" t="s">
        <v>165</v>
      </c>
      <c r="N40" s="453" t="s">
        <v>165</v>
      </c>
      <c r="O40" s="125" t="s">
        <v>165</v>
      </c>
      <c r="P40" s="57"/>
      <c r="Q40" s="57"/>
      <c r="R40" s="58"/>
      <c r="S40" s="63"/>
      <c r="T40" s="119"/>
      <c r="U40" s="57"/>
      <c r="V40" s="57"/>
      <c r="W40" s="120" t="str">
        <f t="shared" si="2"/>
        <v/>
      </c>
      <c r="X40" s="57"/>
      <c r="Y40" s="57"/>
      <c r="Z40" s="57"/>
      <c r="AA40" s="121" t="str">
        <f t="shared" si="3"/>
        <v/>
      </c>
    </row>
    <row r="41" spans="1:27" s="215" customFormat="1" ht="14.65" thickBot="1">
      <c r="B41" s="217"/>
      <c r="C41" s="216"/>
      <c r="D41" s="217"/>
      <c r="E41" s="216"/>
      <c r="F41" s="217"/>
      <c r="G41" s="216"/>
      <c r="H41" s="217"/>
      <c r="I41" s="216"/>
      <c r="J41" s="216"/>
      <c r="K41" s="216"/>
      <c r="L41" s="216"/>
      <c r="M41" s="216"/>
      <c r="N41" s="216"/>
      <c r="O41" s="216"/>
      <c r="P41" s="216"/>
      <c r="Q41" s="216"/>
      <c r="R41" s="216"/>
      <c r="S41" s="217"/>
    </row>
    <row r="42" spans="1:27" s="54" customFormat="1" ht="15.75" collapsed="1">
      <c r="A42" s="127" t="s">
        <v>365</v>
      </c>
      <c r="B42" s="128" t="s">
        <v>3</v>
      </c>
      <c r="C42" s="233" t="s">
        <v>3</v>
      </c>
      <c r="D42" s="128"/>
      <c r="E42" s="233"/>
      <c r="F42" s="128" t="s">
        <v>3</v>
      </c>
      <c r="G42" s="233" t="s">
        <v>3</v>
      </c>
      <c r="H42" s="128" t="s">
        <v>3</v>
      </c>
      <c r="I42" s="236" t="s">
        <v>3</v>
      </c>
      <c r="J42" s="130"/>
      <c r="K42" s="130"/>
      <c r="L42" s="130"/>
      <c r="M42" s="130"/>
      <c r="N42" s="128"/>
      <c r="O42" s="129"/>
      <c r="P42" s="130"/>
      <c r="Q42" s="130"/>
      <c r="R42" s="135" t="s">
        <v>366</v>
      </c>
      <c r="S42" s="63"/>
      <c r="T42" s="132"/>
      <c r="U42" s="130"/>
      <c r="V42" s="130"/>
      <c r="W42" s="133" t="str">
        <f t="shared" ref="W42:W54" si="8">IF(T42&gt;0,ROUND((U42+V42)/0.25/T42,2)*0.25,"")</f>
        <v/>
      </c>
      <c r="X42" s="130"/>
      <c r="Y42" s="130"/>
      <c r="Z42" s="130"/>
      <c r="AA42" s="134" t="str">
        <f t="shared" ref="AA42" si="9">IF(AND(X42&gt;0,T42&gt;0),ROUND((X42+Y42+Z42)/T42/0.25,2)*0.25,"")</f>
        <v/>
      </c>
    </row>
    <row r="43" spans="1:27" s="54" customFormat="1">
      <c r="A43" s="447"/>
      <c r="B43" s="290" t="s">
        <v>165</v>
      </c>
      <c r="C43" s="106" t="s">
        <v>165</v>
      </c>
      <c r="D43" s="290" t="s">
        <v>165</v>
      </c>
      <c r="E43" s="106" t="s">
        <v>165</v>
      </c>
      <c r="F43" s="290" t="s">
        <v>165</v>
      </c>
      <c r="G43" s="106" t="s">
        <v>165</v>
      </c>
      <c r="H43" s="290" t="s">
        <v>165</v>
      </c>
      <c r="I43" s="101" t="s">
        <v>165</v>
      </c>
      <c r="J43" s="55" t="s">
        <v>165</v>
      </c>
      <c r="K43" s="55" t="s">
        <v>165</v>
      </c>
      <c r="L43" s="55" t="s">
        <v>165</v>
      </c>
      <c r="M43" s="55" t="s">
        <v>165</v>
      </c>
      <c r="N43" s="452" t="s">
        <v>165</v>
      </c>
      <c r="O43" s="122" t="s">
        <v>165</v>
      </c>
      <c r="P43" s="55"/>
      <c r="Q43" s="55"/>
      <c r="R43" s="126"/>
      <c r="S43" s="63"/>
      <c r="T43" s="118"/>
      <c r="U43" s="55"/>
      <c r="V43" s="55"/>
      <c r="W43" s="53" t="str">
        <f t="shared" ref="W43:W52" si="10">IF(T43&gt;0,ROUND((U43+V43)/0.25/T43,2)*0.25,"")</f>
        <v/>
      </c>
      <c r="X43" s="55"/>
      <c r="Y43" s="55"/>
      <c r="Z43" s="55"/>
      <c r="AA43" s="117" t="str">
        <f>IF(AND(X43&gt;0,T43&gt;0),ROUND((X43+Y43+Z43)/T43/0.25,2)*0.25,"")</f>
        <v/>
      </c>
    </row>
    <row r="44" spans="1:27" s="54" customFormat="1">
      <c r="A44" s="447"/>
      <c r="B44" s="290" t="s">
        <v>165</v>
      </c>
      <c r="C44" s="106" t="s">
        <v>165</v>
      </c>
      <c r="D44" s="290" t="s">
        <v>165</v>
      </c>
      <c r="E44" s="106" t="s">
        <v>165</v>
      </c>
      <c r="F44" s="290" t="s">
        <v>165</v>
      </c>
      <c r="G44" s="106" t="s">
        <v>165</v>
      </c>
      <c r="H44" s="290" t="s">
        <v>165</v>
      </c>
      <c r="I44" s="101" t="s">
        <v>165</v>
      </c>
      <c r="J44" s="55" t="s">
        <v>165</v>
      </c>
      <c r="K44" s="55" t="s">
        <v>165</v>
      </c>
      <c r="L44" s="55" t="s">
        <v>165</v>
      </c>
      <c r="M44" s="55" t="s">
        <v>165</v>
      </c>
      <c r="N44" s="452" t="s">
        <v>165</v>
      </c>
      <c r="O44" s="122" t="s">
        <v>165</v>
      </c>
      <c r="P44" s="55"/>
      <c r="Q44" s="55"/>
      <c r="R44" s="126"/>
      <c r="S44" s="63"/>
      <c r="T44" s="118"/>
      <c r="U44" s="55"/>
      <c r="V44" s="55"/>
      <c r="W44" s="53" t="str">
        <f t="shared" si="10"/>
        <v/>
      </c>
      <c r="X44" s="55"/>
      <c r="Y44" s="55"/>
      <c r="Z44" s="55"/>
      <c r="AA44" s="117" t="str">
        <f t="shared" ref="AA44:AA52" si="11">IF(AND(X44&gt;0,T44&gt;0),ROUND((X44+Y44+Z44)/T44/0.25,2)*0.25,"")</f>
        <v/>
      </c>
    </row>
    <row r="45" spans="1:27" s="54" customFormat="1">
      <c r="A45" s="447"/>
      <c r="B45" s="290" t="s">
        <v>165</v>
      </c>
      <c r="C45" s="106" t="s">
        <v>165</v>
      </c>
      <c r="D45" s="290" t="s">
        <v>165</v>
      </c>
      <c r="E45" s="106" t="s">
        <v>165</v>
      </c>
      <c r="F45" s="290" t="s">
        <v>165</v>
      </c>
      <c r="G45" s="106" t="s">
        <v>165</v>
      </c>
      <c r="H45" s="290" t="s">
        <v>165</v>
      </c>
      <c r="I45" s="101" t="s">
        <v>165</v>
      </c>
      <c r="J45" s="55" t="s">
        <v>165</v>
      </c>
      <c r="K45" s="55" t="s">
        <v>165</v>
      </c>
      <c r="L45" s="55" t="s">
        <v>165</v>
      </c>
      <c r="M45" s="55" t="s">
        <v>165</v>
      </c>
      <c r="N45" s="452" t="s">
        <v>165</v>
      </c>
      <c r="O45" s="122" t="s">
        <v>165</v>
      </c>
      <c r="P45" s="55"/>
      <c r="Q45" s="55"/>
      <c r="R45" s="126"/>
      <c r="S45" s="63"/>
      <c r="T45" s="118"/>
      <c r="U45" s="55"/>
      <c r="V45" s="55"/>
      <c r="W45" s="53" t="str">
        <f t="shared" si="10"/>
        <v/>
      </c>
      <c r="X45" s="55"/>
      <c r="Y45" s="55"/>
      <c r="Z45" s="55"/>
      <c r="AA45" s="117" t="str">
        <f t="shared" si="11"/>
        <v/>
      </c>
    </row>
    <row r="46" spans="1:27" s="54" customFormat="1">
      <c r="A46" s="447"/>
      <c r="B46" s="290" t="s">
        <v>165</v>
      </c>
      <c r="C46" s="106" t="s">
        <v>165</v>
      </c>
      <c r="D46" s="290" t="s">
        <v>165</v>
      </c>
      <c r="E46" s="106" t="s">
        <v>165</v>
      </c>
      <c r="F46" s="290" t="s">
        <v>165</v>
      </c>
      <c r="G46" s="106" t="s">
        <v>165</v>
      </c>
      <c r="H46" s="290" t="s">
        <v>165</v>
      </c>
      <c r="I46" s="101" t="s">
        <v>165</v>
      </c>
      <c r="J46" s="55" t="s">
        <v>165</v>
      </c>
      <c r="K46" s="55" t="s">
        <v>165</v>
      </c>
      <c r="L46" s="55" t="s">
        <v>165</v>
      </c>
      <c r="M46" s="55" t="s">
        <v>165</v>
      </c>
      <c r="N46" s="452" t="s">
        <v>165</v>
      </c>
      <c r="O46" s="122" t="s">
        <v>165</v>
      </c>
      <c r="P46" s="55"/>
      <c r="Q46" s="55"/>
      <c r="R46" s="126"/>
      <c r="S46" s="63"/>
      <c r="T46" s="118"/>
      <c r="U46" s="55"/>
      <c r="V46" s="55"/>
      <c r="W46" s="53" t="str">
        <f t="shared" si="10"/>
        <v/>
      </c>
      <c r="X46" s="55"/>
      <c r="Y46" s="55"/>
      <c r="Z46" s="55"/>
      <c r="AA46" s="117" t="str">
        <f t="shared" si="11"/>
        <v/>
      </c>
    </row>
    <row r="47" spans="1:27" s="54" customFormat="1">
      <c r="A47" s="447"/>
      <c r="B47" s="290" t="s">
        <v>165</v>
      </c>
      <c r="C47" s="106" t="s">
        <v>165</v>
      </c>
      <c r="D47" s="290" t="s">
        <v>165</v>
      </c>
      <c r="E47" s="106" t="s">
        <v>165</v>
      </c>
      <c r="F47" s="290" t="s">
        <v>165</v>
      </c>
      <c r="G47" s="106" t="s">
        <v>165</v>
      </c>
      <c r="H47" s="290" t="s">
        <v>165</v>
      </c>
      <c r="I47" s="101" t="s">
        <v>165</v>
      </c>
      <c r="J47" s="55" t="s">
        <v>165</v>
      </c>
      <c r="K47" s="55" t="s">
        <v>165</v>
      </c>
      <c r="L47" s="55" t="s">
        <v>165</v>
      </c>
      <c r="M47" s="55" t="s">
        <v>165</v>
      </c>
      <c r="N47" s="452" t="s">
        <v>165</v>
      </c>
      <c r="O47" s="122" t="s">
        <v>165</v>
      </c>
      <c r="P47" s="55"/>
      <c r="Q47" s="55"/>
      <c r="R47" s="126"/>
      <c r="S47" s="63"/>
      <c r="T47" s="118"/>
      <c r="U47" s="55"/>
      <c r="V47" s="55"/>
      <c r="W47" s="53" t="str">
        <f t="shared" si="10"/>
        <v/>
      </c>
      <c r="X47" s="55"/>
      <c r="Y47" s="55"/>
      <c r="Z47" s="55"/>
      <c r="AA47" s="117" t="str">
        <f t="shared" si="11"/>
        <v/>
      </c>
    </row>
    <row r="48" spans="1:27" s="54" customFormat="1">
      <c r="A48" s="447"/>
      <c r="B48" s="290" t="s">
        <v>165</v>
      </c>
      <c r="C48" s="106" t="s">
        <v>165</v>
      </c>
      <c r="D48" s="290" t="s">
        <v>165</v>
      </c>
      <c r="E48" s="106" t="s">
        <v>165</v>
      </c>
      <c r="F48" s="290" t="s">
        <v>165</v>
      </c>
      <c r="G48" s="106" t="s">
        <v>165</v>
      </c>
      <c r="H48" s="290" t="s">
        <v>165</v>
      </c>
      <c r="I48" s="101" t="s">
        <v>165</v>
      </c>
      <c r="J48" s="55" t="s">
        <v>165</v>
      </c>
      <c r="K48" s="55" t="s">
        <v>165</v>
      </c>
      <c r="L48" s="55" t="s">
        <v>165</v>
      </c>
      <c r="M48" s="55" t="s">
        <v>165</v>
      </c>
      <c r="N48" s="452" t="s">
        <v>165</v>
      </c>
      <c r="O48" s="122" t="s">
        <v>165</v>
      </c>
      <c r="P48" s="55"/>
      <c r="Q48" s="55"/>
      <c r="R48" s="126"/>
      <c r="S48" s="63"/>
      <c r="T48" s="118"/>
      <c r="U48" s="55"/>
      <c r="V48" s="55"/>
      <c r="W48" s="53" t="str">
        <f t="shared" si="10"/>
        <v/>
      </c>
      <c r="X48" s="55"/>
      <c r="Y48" s="55"/>
      <c r="Z48" s="55"/>
      <c r="AA48" s="117" t="str">
        <f t="shared" si="11"/>
        <v/>
      </c>
    </row>
    <row r="49" spans="1:27" s="54" customFormat="1">
      <c r="A49" s="447"/>
      <c r="B49" s="290" t="s">
        <v>165</v>
      </c>
      <c r="C49" s="106" t="s">
        <v>165</v>
      </c>
      <c r="D49" s="290" t="s">
        <v>165</v>
      </c>
      <c r="E49" s="106" t="s">
        <v>165</v>
      </c>
      <c r="F49" s="290" t="s">
        <v>165</v>
      </c>
      <c r="G49" s="106" t="s">
        <v>165</v>
      </c>
      <c r="H49" s="290" t="s">
        <v>165</v>
      </c>
      <c r="I49" s="101" t="s">
        <v>165</v>
      </c>
      <c r="J49" s="55" t="s">
        <v>165</v>
      </c>
      <c r="K49" s="55" t="s">
        <v>165</v>
      </c>
      <c r="L49" s="55" t="s">
        <v>165</v>
      </c>
      <c r="M49" s="55" t="s">
        <v>165</v>
      </c>
      <c r="N49" s="452" t="s">
        <v>165</v>
      </c>
      <c r="O49" s="122" t="s">
        <v>165</v>
      </c>
      <c r="P49" s="55"/>
      <c r="Q49" s="55"/>
      <c r="R49" s="126"/>
      <c r="S49" s="63"/>
      <c r="T49" s="118"/>
      <c r="U49" s="55"/>
      <c r="V49" s="55"/>
      <c r="W49" s="53" t="str">
        <f t="shared" si="10"/>
        <v/>
      </c>
      <c r="X49" s="55"/>
      <c r="Y49" s="55"/>
      <c r="Z49" s="55"/>
      <c r="AA49" s="117" t="str">
        <f t="shared" si="11"/>
        <v/>
      </c>
    </row>
    <row r="50" spans="1:27" s="54" customFormat="1">
      <c r="A50" s="447"/>
      <c r="B50" s="290" t="s">
        <v>165</v>
      </c>
      <c r="C50" s="106" t="s">
        <v>165</v>
      </c>
      <c r="D50" s="290" t="s">
        <v>165</v>
      </c>
      <c r="E50" s="106" t="s">
        <v>165</v>
      </c>
      <c r="F50" s="290" t="s">
        <v>165</v>
      </c>
      <c r="G50" s="106" t="s">
        <v>165</v>
      </c>
      <c r="H50" s="290" t="s">
        <v>165</v>
      </c>
      <c r="I50" s="101" t="s">
        <v>165</v>
      </c>
      <c r="J50" s="55" t="s">
        <v>165</v>
      </c>
      <c r="K50" s="55" t="s">
        <v>165</v>
      </c>
      <c r="L50" s="55" t="s">
        <v>165</v>
      </c>
      <c r="M50" s="55" t="s">
        <v>165</v>
      </c>
      <c r="N50" s="452" t="s">
        <v>165</v>
      </c>
      <c r="O50" s="122" t="s">
        <v>165</v>
      </c>
      <c r="P50" s="55"/>
      <c r="Q50" s="55"/>
      <c r="R50" s="126"/>
      <c r="S50" s="63"/>
      <c r="T50" s="118"/>
      <c r="U50" s="55"/>
      <c r="V50" s="55"/>
      <c r="W50" s="53" t="str">
        <f t="shared" si="10"/>
        <v/>
      </c>
      <c r="X50" s="55"/>
      <c r="Y50" s="55"/>
      <c r="Z50" s="55"/>
      <c r="AA50" s="117" t="str">
        <f t="shared" si="11"/>
        <v/>
      </c>
    </row>
    <row r="51" spans="1:27" s="54" customFormat="1">
      <c r="A51" s="447"/>
      <c r="B51" s="290" t="s">
        <v>165</v>
      </c>
      <c r="C51" s="106" t="s">
        <v>165</v>
      </c>
      <c r="D51" s="290" t="s">
        <v>165</v>
      </c>
      <c r="E51" s="106" t="s">
        <v>165</v>
      </c>
      <c r="F51" s="290" t="s">
        <v>165</v>
      </c>
      <c r="G51" s="106" t="s">
        <v>165</v>
      </c>
      <c r="H51" s="290" t="s">
        <v>165</v>
      </c>
      <c r="I51" s="101" t="s">
        <v>165</v>
      </c>
      <c r="J51" s="55" t="s">
        <v>165</v>
      </c>
      <c r="K51" s="55" t="s">
        <v>165</v>
      </c>
      <c r="L51" s="55" t="s">
        <v>165</v>
      </c>
      <c r="M51" s="55" t="s">
        <v>165</v>
      </c>
      <c r="N51" s="452" t="s">
        <v>165</v>
      </c>
      <c r="O51" s="122" t="s">
        <v>165</v>
      </c>
      <c r="P51" s="55"/>
      <c r="Q51" s="55"/>
      <c r="R51" s="126"/>
      <c r="S51" s="63"/>
      <c r="T51" s="118"/>
      <c r="U51" s="55"/>
      <c r="V51" s="55"/>
      <c r="W51" s="53" t="str">
        <f t="shared" si="10"/>
        <v/>
      </c>
      <c r="X51" s="55"/>
      <c r="Y51" s="55"/>
      <c r="Z51" s="55"/>
      <c r="AA51" s="117" t="str">
        <f t="shared" si="11"/>
        <v/>
      </c>
    </row>
    <row r="52" spans="1:27" s="54" customFormat="1">
      <c r="A52" s="447"/>
      <c r="B52" s="290" t="s">
        <v>165</v>
      </c>
      <c r="C52" s="106" t="s">
        <v>165</v>
      </c>
      <c r="D52" s="290" t="s">
        <v>165</v>
      </c>
      <c r="E52" s="106" t="s">
        <v>165</v>
      </c>
      <c r="F52" s="290" t="s">
        <v>165</v>
      </c>
      <c r="G52" s="106" t="s">
        <v>165</v>
      </c>
      <c r="H52" s="290" t="s">
        <v>165</v>
      </c>
      <c r="I52" s="101" t="s">
        <v>165</v>
      </c>
      <c r="J52" s="55" t="s">
        <v>165</v>
      </c>
      <c r="K52" s="55" t="s">
        <v>165</v>
      </c>
      <c r="L52" s="55" t="s">
        <v>165</v>
      </c>
      <c r="M52" s="55" t="s">
        <v>165</v>
      </c>
      <c r="N52" s="452" t="s">
        <v>165</v>
      </c>
      <c r="O52" s="122" t="s">
        <v>165</v>
      </c>
      <c r="P52" s="55"/>
      <c r="Q52" s="55"/>
      <c r="R52" s="126"/>
      <c r="S52" s="63"/>
      <c r="T52" s="118"/>
      <c r="U52" s="55"/>
      <c r="V52" s="55"/>
      <c r="W52" s="53" t="str">
        <f t="shared" si="10"/>
        <v/>
      </c>
      <c r="X52" s="55"/>
      <c r="Y52" s="55"/>
      <c r="Z52" s="55"/>
      <c r="AA52" s="117" t="str">
        <f t="shared" si="11"/>
        <v/>
      </c>
    </row>
    <row r="53" spans="1:27" s="54" customFormat="1">
      <c r="A53" s="447"/>
      <c r="B53" s="290" t="s">
        <v>165</v>
      </c>
      <c r="C53" s="106" t="s">
        <v>165</v>
      </c>
      <c r="D53" s="290" t="s">
        <v>165</v>
      </c>
      <c r="E53" s="106" t="s">
        <v>165</v>
      </c>
      <c r="F53" s="290" t="s">
        <v>165</v>
      </c>
      <c r="G53" s="106" t="s">
        <v>165</v>
      </c>
      <c r="H53" s="290" t="s">
        <v>165</v>
      </c>
      <c r="I53" s="101" t="s">
        <v>165</v>
      </c>
      <c r="J53" s="55" t="s">
        <v>165</v>
      </c>
      <c r="K53" s="55" t="s">
        <v>165</v>
      </c>
      <c r="L53" s="55" t="s">
        <v>165</v>
      </c>
      <c r="M53" s="55" t="s">
        <v>165</v>
      </c>
      <c r="N53" s="452" t="s">
        <v>165</v>
      </c>
      <c r="O53" s="122" t="s">
        <v>165</v>
      </c>
      <c r="P53" s="55"/>
      <c r="Q53" s="55"/>
      <c r="R53" s="126"/>
      <c r="S53" s="63"/>
      <c r="T53" s="118"/>
      <c r="U53" s="55"/>
      <c r="V53" s="55"/>
      <c r="W53" s="53" t="str">
        <f t="shared" ref="W53" si="12">IF(T53&gt;0,ROUND((U53+V53)/0.25/T53,2)*0.25,"")</f>
        <v/>
      </c>
      <c r="X53" s="55"/>
      <c r="Y53" s="55"/>
      <c r="Z53" s="55"/>
      <c r="AA53" s="117" t="str">
        <f t="shared" ref="AA53" si="13">IF(AND(X53&gt;0,T53&gt;0),ROUND((X53+Y53+Z53)/T53/0.25,2)*0.25,"")</f>
        <v/>
      </c>
    </row>
    <row r="54" spans="1:27" s="54" customFormat="1">
      <c r="A54" s="447"/>
      <c r="B54" s="290" t="s">
        <v>165</v>
      </c>
      <c r="C54" s="106" t="s">
        <v>165</v>
      </c>
      <c r="D54" s="290" t="s">
        <v>165</v>
      </c>
      <c r="E54" s="106" t="s">
        <v>165</v>
      </c>
      <c r="F54" s="290" t="s">
        <v>165</v>
      </c>
      <c r="G54" s="106" t="s">
        <v>165</v>
      </c>
      <c r="H54" s="290" t="s">
        <v>165</v>
      </c>
      <c r="I54" s="101" t="s">
        <v>165</v>
      </c>
      <c r="J54" s="55" t="s">
        <v>165</v>
      </c>
      <c r="K54" s="55" t="s">
        <v>165</v>
      </c>
      <c r="L54" s="55" t="s">
        <v>165</v>
      </c>
      <c r="M54" s="55" t="s">
        <v>165</v>
      </c>
      <c r="N54" s="452" t="s">
        <v>165</v>
      </c>
      <c r="O54" s="122" t="s">
        <v>165</v>
      </c>
      <c r="P54" s="55"/>
      <c r="Q54" s="55"/>
      <c r="R54" s="126"/>
      <c r="S54" s="63"/>
      <c r="T54" s="118"/>
      <c r="U54" s="55"/>
      <c r="V54" s="55"/>
      <c r="W54" s="53" t="str">
        <f t="shared" si="8"/>
        <v/>
      </c>
      <c r="X54" s="55"/>
      <c r="Y54" s="55"/>
      <c r="Z54" s="55"/>
      <c r="AA54" s="117" t="str">
        <f>IF(AND(X54&gt;0,T54&gt;0),ROUND((X54+Y54+Z54)/T54/0.25,2)*0.25,"")</f>
        <v/>
      </c>
    </row>
    <row r="55" spans="1:27" s="54" customFormat="1">
      <c r="A55" s="447"/>
      <c r="B55" s="290" t="s">
        <v>165</v>
      </c>
      <c r="C55" s="106" t="s">
        <v>165</v>
      </c>
      <c r="D55" s="290" t="s">
        <v>165</v>
      </c>
      <c r="E55" s="106" t="s">
        <v>165</v>
      </c>
      <c r="F55" s="290" t="s">
        <v>165</v>
      </c>
      <c r="G55" s="106" t="s">
        <v>165</v>
      </c>
      <c r="H55" s="290" t="s">
        <v>165</v>
      </c>
      <c r="I55" s="101" t="s">
        <v>165</v>
      </c>
      <c r="J55" s="55" t="s">
        <v>165</v>
      </c>
      <c r="K55" s="55" t="s">
        <v>165</v>
      </c>
      <c r="L55" s="55" t="s">
        <v>165</v>
      </c>
      <c r="M55" s="55" t="s">
        <v>165</v>
      </c>
      <c r="N55" s="452" t="s">
        <v>165</v>
      </c>
      <c r="O55" s="122" t="s">
        <v>165</v>
      </c>
      <c r="P55" s="55"/>
      <c r="Q55" s="55"/>
      <c r="R55" s="126"/>
      <c r="S55" s="63"/>
      <c r="T55" s="118"/>
      <c r="U55" s="55"/>
      <c r="V55" s="55"/>
      <c r="W55" s="53" t="str">
        <f t="shared" ref="W55:W64" si="14">IF(T55&gt;0,ROUND((U55+V55)/0.25/T55,2)*0.25,"")</f>
        <v/>
      </c>
      <c r="X55" s="55"/>
      <c r="Y55" s="55"/>
      <c r="Z55" s="55"/>
      <c r="AA55" s="117" t="str">
        <f t="shared" ref="AA55:AA63" si="15">IF(AND(X55&gt;0,T55&gt;0),ROUND((X55+Y55+Z55)/T55/0.25,2)*0.25,"")</f>
        <v/>
      </c>
    </row>
    <row r="56" spans="1:27" s="54" customFormat="1">
      <c r="A56" s="447"/>
      <c r="B56" s="290" t="s">
        <v>165</v>
      </c>
      <c r="C56" s="106" t="s">
        <v>165</v>
      </c>
      <c r="D56" s="290" t="s">
        <v>165</v>
      </c>
      <c r="E56" s="106" t="s">
        <v>165</v>
      </c>
      <c r="F56" s="290" t="s">
        <v>165</v>
      </c>
      <c r="G56" s="106" t="s">
        <v>165</v>
      </c>
      <c r="H56" s="290" t="s">
        <v>165</v>
      </c>
      <c r="I56" s="101" t="s">
        <v>165</v>
      </c>
      <c r="J56" s="55" t="s">
        <v>165</v>
      </c>
      <c r="K56" s="55" t="s">
        <v>165</v>
      </c>
      <c r="L56" s="55" t="s">
        <v>165</v>
      </c>
      <c r="M56" s="55" t="s">
        <v>165</v>
      </c>
      <c r="N56" s="452" t="s">
        <v>165</v>
      </c>
      <c r="O56" s="122" t="s">
        <v>165</v>
      </c>
      <c r="P56" s="55"/>
      <c r="Q56" s="55"/>
      <c r="R56" s="126"/>
      <c r="S56" s="63"/>
      <c r="T56" s="118"/>
      <c r="U56" s="55"/>
      <c r="V56" s="55"/>
      <c r="W56" s="53" t="str">
        <f t="shared" si="14"/>
        <v/>
      </c>
      <c r="X56" s="55"/>
      <c r="Y56" s="55"/>
      <c r="Z56" s="55"/>
      <c r="AA56" s="117" t="str">
        <f t="shared" si="15"/>
        <v/>
      </c>
    </row>
    <row r="57" spans="1:27" s="54" customFormat="1">
      <c r="A57" s="447"/>
      <c r="B57" s="290" t="s">
        <v>165</v>
      </c>
      <c r="C57" s="106" t="s">
        <v>165</v>
      </c>
      <c r="D57" s="290" t="s">
        <v>165</v>
      </c>
      <c r="E57" s="106" t="s">
        <v>165</v>
      </c>
      <c r="F57" s="290" t="s">
        <v>165</v>
      </c>
      <c r="G57" s="106" t="s">
        <v>165</v>
      </c>
      <c r="H57" s="290" t="s">
        <v>165</v>
      </c>
      <c r="I57" s="101" t="s">
        <v>165</v>
      </c>
      <c r="J57" s="55" t="s">
        <v>165</v>
      </c>
      <c r="K57" s="55" t="s">
        <v>165</v>
      </c>
      <c r="L57" s="55" t="s">
        <v>165</v>
      </c>
      <c r="M57" s="55" t="s">
        <v>165</v>
      </c>
      <c r="N57" s="452" t="s">
        <v>165</v>
      </c>
      <c r="O57" s="122" t="s">
        <v>165</v>
      </c>
      <c r="P57" s="55"/>
      <c r="Q57" s="55"/>
      <c r="R57" s="126"/>
      <c r="S57" s="63"/>
      <c r="T57" s="118"/>
      <c r="U57" s="55"/>
      <c r="V57" s="55"/>
      <c r="W57" s="53" t="str">
        <f t="shared" si="14"/>
        <v/>
      </c>
      <c r="X57" s="55"/>
      <c r="Y57" s="55"/>
      <c r="Z57" s="55"/>
      <c r="AA57" s="117" t="str">
        <f t="shared" si="15"/>
        <v/>
      </c>
    </row>
    <row r="58" spans="1:27" s="54" customFormat="1">
      <c r="A58" s="447"/>
      <c r="B58" s="290" t="s">
        <v>165</v>
      </c>
      <c r="C58" s="106" t="s">
        <v>165</v>
      </c>
      <c r="D58" s="290" t="s">
        <v>165</v>
      </c>
      <c r="E58" s="106" t="s">
        <v>165</v>
      </c>
      <c r="F58" s="290" t="s">
        <v>165</v>
      </c>
      <c r="G58" s="106" t="s">
        <v>165</v>
      </c>
      <c r="H58" s="290" t="s">
        <v>165</v>
      </c>
      <c r="I58" s="101" t="s">
        <v>165</v>
      </c>
      <c r="J58" s="55" t="s">
        <v>165</v>
      </c>
      <c r="K58" s="55" t="s">
        <v>165</v>
      </c>
      <c r="L58" s="55" t="s">
        <v>165</v>
      </c>
      <c r="M58" s="55" t="s">
        <v>165</v>
      </c>
      <c r="N58" s="452" t="s">
        <v>165</v>
      </c>
      <c r="O58" s="122" t="s">
        <v>165</v>
      </c>
      <c r="P58" s="55"/>
      <c r="Q58" s="55"/>
      <c r="R58" s="126"/>
      <c r="S58" s="63"/>
      <c r="T58" s="118"/>
      <c r="U58" s="55"/>
      <c r="V58" s="55"/>
      <c r="W58" s="53" t="str">
        <f t="shared" si="14"/>
        <v/>
      </c>
      <c r="X58" s="55"/>
      <c r="Y58" s="55"/>
      <c r="Z58" s="55"/>
      <c r="AA58" s="117" t="str">
        <f t="shared" si="15"/>
        <v/>
      </c>
    </row>
    <row r="59" spans="1:27" s="54" customFormat="1">
      <c r="A59" s="447"/>
      <c r="B59" s="290" t="s">
        <v>165</v>
      </c>
      <c r="C59" s="106" t="s">
        <v>165</v>
      </c>
      <c r="D59" s="290" t="s">
        <v>165</v>
      </c>
      <c r="E59" s="106" t="s">
        <v>165</v>
      </c>
      <c r="F59" s="290" t="s">
        <v>165</v>
      </c>
      <c r="G59" s="106" t="s">
        <v>165</v>
      </c>
      <c r="H59" s="290" t="s">
        <v>165</v>
      </c>
      <c r="I59" s="101" t="s">
        <v>165</v>
      </c>
      <c r="J59" s="55" t="s">
        <v>165</v>
      </c>
      <c r="K59" s="55" t="s">
        <v>165</v>
      </c>
      <c r="L59" s="55" t="s">
        <v>165</v>
      </c>
      <c r="M59" s="55" t="s">
        <v>165</v>
      </c>
      <c r="N59" s="452" t="s">
        <v>165</v>
      </c>
      <c r="O59" s="122" t="s">
        <v>165</v>
      </c>
      <c r="P59" s="55"/>
      <c r="Q59" s="55"/>
      <c r="R59" s="126"/>
      <c r="S59" s="63"/>
      <c r="T59" s="118"/>
      <c r="U59" s="55"/>
      <c r="V59" s="55"/>
      <c r="W59" s="53" t="str">
        <f t="shared" si="14"/>
        <v/>
      </c>
      <c r="X59" s="55"/>
      <c r="Y59" s="55"/>
      <c r="Z59" s="55"/>
      <c r="AA59" s="117" t="str">
        <f t="shared" si="15"/>
        <v/>
      </c>
    </row>
    <row r="60" spans="1:27" s="54" customFormat="1">
      <c r="A60" s="447"/>
      <c r="B60" s="290" t="s">
        <v>165</v>
      </c>
      <c r="C60" s="106" t="s">
        <v>165</v>
      </c>
      <c r="D60" s="290" t="s">
        <v>165</v>
      </c>
      <c r="E60" s="106" t="s">
        <v>165</v>
      </c>
      <c r="F60" s="290" t="s">
        <v>165</v>
      </c>
      <c r="G60" s="106" t="s">
        <v>165</v>
      </c>
      <c r="H60" s="290" t="s">
        <v>165</v>
      </c>
      <c r="I60" s="101" t="s">
        <v>165</v>
      </c>
      <c r="J60" s="55" t="s">
        <v>165</v>
      </c>
      <c r="K60" s="55" t="s">
        <v>165</v>
      </c>
      <c r="L60" s="55" t="s">
        <v>165</v>
      </c>
      <c r="M60" s="55" t="s">
        <v>165</v>
      </c>
      <c r="N60" s="452" t="s">
        <v>165</v>
      </c>
      <c r="O60" s="122" t="s">
        <v>165</v>
      </c>
      <c r="P60" s="55"/>
      <c r="Q60" s="55"/>
      <c r="R60" s="126"/>
      <c r="S60" s="63"/>
      <c r="T60" s="118"/>
      <c r="U60" s="55"/>
      <c r="V60" s="55"/>
      <c r="W60" s="53" t="str">
        <f t="shared" si="14"/>
        <v/>
      </c>
      <c r="X60" s="55"/>
      <c r="Y60" s="55"/>
      <c r="Z60" s="55"/>
      <c r="AA60" s="117" t="str">
        <f t="shared" si="15"/>
        <v/>
      </c>
    </row>
    <row r="61" spans="1:27" s="54" customFormat="1">
      <c r="A61" s="447"/>
      <c r="B61" s="290" t="s">
        <v>165</v>
      </c>
      <c r="C61" s="106" t="s">
        <v>165</v>
      </c>
      <c r="D61" s="290" t="s">
        <v>165</v>
      </c>
      <c r="E61" s="106" t="s">
        <v>165</v>
      </c>
      <c r="F61" s="290" t="s">
        <v>165</v>
      </c>
      <c r="G61" s="106" t="s">
        <v>165</v>
      </c>
      <c r="H61" s="290" t="s">
        <v>165</v>
      </c>
      <c r="I61" s="101" t="s">
        <v>165</v>
      </c>
      <c r="J61" s="55" t="s">
        <v>165</v>
      </c>
      <c r="K61" s="55" t="s">
        <v>165</v>
      </c>
      <c r="L61" s="55" t="s">
        <v>165</v>
      </c>
      <c r="M61" s="55" t="s">
        <v>165</v>
      </c>
      <c r="N61" s="452" t="s">
        <v>165</v>
      </c>
      <c r="O61" s="122" t="s">
        <v>165</v>
      </c>
      <c r="P61" s="55"/>
      <c r="Q61" s="55"/>
      <c r="R61" s="126"/>
      <c r="S61" s="63"/>
      <c r="T61" s="118"/>
      <c r="U61" s="55"/>
      <c r="V61" s="55"/>
      <c r="W61" s="53" t="str">
        <f t="shared" si="14"/>
        <v/>
      </c>
      <c r="X61" s="55"/>
      <c r="Y61" s="55"/>
      <c r="Z61" s="55"/>
      <c r="AA61" s="117" t="str">
        <f t="shared" si="15"/>
        <v/>
      </c>
    </row>
    <row r="62" spans="1:27" s="54" customFormat="1">
      <c r="A62" s="447"/>
      <c r="B62" s="290" t="s">
        <v>165</v>
      </c>
      <c r="C62" s="106" t="s">
        <v>165</v>
      </c>
      <c r="D62" s="290" t="s">
        <v>165</v>
      </c>
      <c r="E62" s="106" t="s">
        <v>165</v>
      </c>
      <c r="F62" s="290" t="s">
        <v>165</v>
      </c>
      <c r="G62" s="106" t="s">
        <v>165</v>
      </c>
      <c r="H62" s="290" t="s">
        <v>165</v>
      </c>
      <c r="I62" s="101" t="s">
        <v>165</v>
      </c>
      <c r="J62" s="55" t="s">
        <v>165</v>
      </c>
      <c r="K62" s="55" t="s">
        <v>165</v>
      </c>
      <c r="L62" s="55" t="s">
        <v>165</v>
      </c>
      <c r="M62" s="55" t="s">
        <v>165</v>
      </c>
      <c r="N62" s="452" t="s">
        <v>165</v>
      </c>
      <c r="O62" s="122" t="s">
        <v>165</v>
      </c>
      <c r="P62" s="55"/>
      <c r="Q62" s="55"/>
      <c r="R62" s="126"/>
      <c r="S62" s="63"/>
      <c r="T62" s="118"/>
      <c r="U62" s="55"/>
      <c r="V62" s="55"/>
      <c r="W62" s="53" t="str">
        <f t="shared" si="14"/>
        <v/>
      </c>
      <c r="X62" s="55"/>
      <c r="Y62" s="55"/>
      <c r="Z62" s="55"/>
      <c r="AA62" s="117" t="str">
        <f t="shared" si="15"/>
        <v/>
      </c>
    </row>
    <row r="63" spans="1:27" s="54" customFormat="1">
      <c r="A63" s="447"/>
      <c r="B63" s="290" t="s">
        <v>165</v>
      </c>
      <c r="C63" s="106" t="s">
        <v>165</v>
      </c>
      <c r="D63" s="290" t="s">
        <v>165</v>
      </c>
      <c r="E63" s="106" t="s">
        <v>165</v>
      </c>
      <c r="F63" s="290" t="s">
        <v>165</v>
      </c>
      <c r="G63" s="106" t="s">
        <v>165</v>
      </c>
      <c r="H63" s="290" t="s">
        <v>165</v>
      </c>
      <c r="I63" s="101" t="s">
        <v>165</v>
      </c>
      <c r="J63" s="55" t="s">
        <v>165</v>
      </c>
      <c r="K63" s="55" t="s">
        <v>165</v>
      </c>
      <c r="L63" s="55" t="s">
        <v>165</v>
      </c>
      <c r="M63" s="55" t="s">
        <v>165</v>
      </c>
      <c r="N63" s="452" t="s">
        <v>165</v>
      </c>
      <c r="O63" s="122" t="s">
        <v>165</v>
      </c>
      <c r="P63" s="55"/>
      <c r="Q63" s="55"/>
      <c r="R63" s="126"/>
      <c r="S63" s="63"/>
      <c r="T63" s="118"/>
      <c r="U63" s="55"/>
      <c r="V63" s="55"/>
      <c r="W63" s="53" t="str">
        <f t="shared" si="14"/>
        <v/>
      </c>
      <c r="X63" s="55"/>
      <c r="Y63" s="55"/>
      <c r="Z63" s="55"/>
      <c r="AA63" s="117" t="str">
        <f t="shared" si="15"/>
        <v/>
      </c>
    </row>
    <row r="64" spans="1:27" s="54" customFormat="1" ht="14.65" thickBot="1">
      <c r="A64" s="448"/>
      <c r="B64" s="291" t="s">
        <v>165</v>
      </c>
      <c r="C64" s="107" t="s">
        <v>165</v>
      </c>
      <c r="D64" s="291" t="s">
        <v>165</v>
      </c>
      <c r="E64" s="107" t="s">
        <v>165</v>
      </c>
      <c r="F64" s="291" t="s">
        <v>165</v>
      </c>
      <c r="G64" s="107" t="s">
        <v>165</v>
      </c>
      <c r="H64" s="291" t="s">
        <v>165</v>
      </c>
      <c r="I64" s="105" t="s">
        <v>165</v>
      </c>
      <c r="J64" s="57" t="s">
        <v>165</v>
      </c>
      <c r="K64" s="57" t="s">
        <v>165</v>
      </c>
      <c r="L64" s="57" t="s">
        <v>165</v>
      </c>
      <c r="M64" s="57" t="s">
        <v>165</v>
      </c>
      <c r="N64" s="453" t="s">
        <v>165</v>
      </c>
      <c r="O64" s="125" t="s">
        <v>165</v>
      </c>
      <c r="P64" s="57"/>
      <c r="Q64" s="57"/>
      <c r="R64" s="131"/>
      <c r="S64" s="63"/>
      <c r="T64" s="119"/>
      <c r="U64" s="57"/>
      <c r="V64" s="57"/>
      <c r="W64" s="120" t="str">
        <f t="shared" si="14"/>
        <v/>
      </c>
      <c r="X64" s="57"/>
      <c r="Y64" s="57"/>
      <c r="Z64" s="57"/>
      <c r="AA64" s="121" t="str">
        <f>IF(AND(X64&gt;0,T64&gt;0),ROUND((X64+Y64+Z64)/T64/0.25,2)*0.25,"")</f>
        <v/>
      </c>
    </row>
    <row r="65" spans="2:19" s="212" customFormat="1">
      <c r="B65" s="213"/>
      <c r="C65" s="213"/>
      <c r="D65" s="213"/>
      <c r="E65" s="213"/>
      <c r="F65" s="213"/>
      <c r="G65" s="213"/>
      <c r="H65" s="213"/>
      <c r="I65" s="213"/>
      <c r="J65" s="213"/>
      <c r="K65" s="213"/>
      <c r="L65" s="213"/>
      <c r="M65" s="213"/>
      <c r="N65" s="213"/>
      <c r="O65" s="213"/>
      <c r="P65" s="213"/>
      <c r="Q65" s="213"/>
      <c r="R65" s="213"/>
      <c r="S65" s="214"/>
    </row>
  </sheetData>
  <sheetProtection algorithmName="SHA-512" hashValue="zKTnzyvfZJ6WCqNqMGPYCsPav+33AoR6jWDYn9Sa4Y1j6AMeRynv+fbAgfCuFgPXrVuz+olcsnTEWvnoiXUU3Q==" saltValue="oZnfAsVq78JLWdAwlpLMiw=="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
  </protectedRanges>
  <customSheetViews>
    <customSheetView guid="{F2B8230D-1091-8949-8C9D-615C5D1DBFF7}" scale="172" showPageBreaks="1" hiddenRows="1" view="pageBreakPreview" topLeftCell="A3">
      <pane ySplit="1" topLeftCell="A4" activePane="bottomLeft" state="frozen"/>
      <selection pane="bottomLeft" activeCell="B3" sqref="B3"/>
      <pageMargins left="0.7" right="0.7" top="0.78740157499999996" bottom="0.78740157499999996" header="0.3" footer="0.3"/>
      <pageSetup paperSize="9" scale="79" orientation="landscape" r:id="rId1"/>
    </customSheetView>
  </customSheetViews>
  <mergeCells count="27">
    <mergeCell ref="F1:G3"/>
    <mergeCell ref="F4:G4"/>
    <mergeCell ref="F5:G5"/>
    <mergeCell ref="U2:W2"/>
    <mergeCell ref="X2:AA2"/>
    <mergeCell ref="T2:T3"/>
    <mergeCell ref="T1:AA1"/>
    <mergeCell ref="H1:I3"/>
    <mergeCell ref="R1:R3"/>
    <mergeCell ref="L1:L3"/>
    <mergeCell ref="M1:M3"/>
    <mergeCell ref="P1:P3"/>
    <mergeCell ref="Q1:Q3"/>
    <mergeCell ref="N1:O3"/>
    <mergeCell ref="D1:E3"/>
    <mergeCell ref="D4:E4"/>
    <mergeCell ref="D5:E5"/>
    <mergeCell ref="A1:A3"/>
    <mergeCell ref="B1:C3"/>
    <mergeCell ref="B4:C4"/>
    <mergeCell ref="B5:C5"/>
    <mergeCell ref="N8:O8"/>
    <mergeCell ref="H4:I4"/>
    <mergeCell ref="H5:I5"/>
    <mergeCell ref="N4:O4"/>
    <mergeCell ref="J1:J3"/>
    <mergeCell ref="K1:K3"/>
  </mergeCells>
  <dataValidations count="21">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1F286893-2147-498A-B248-82B5BACE5348}"/>
    <dataValidation allowBlank="1" showInputMessage="1" showErrorMessage="1" promptTitle="Erläuterung:" prompt="Bitte geben Sie an, ob die Anlagenkomponente Hilfsenergie (bspw. in Form elektrischer Energie) benötigt." sqref="M4" xr:uid="{D1D086E2-5C9E-4F23-9D25-2F83191EDD4E}"/>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F3105404-8A6C-4549-96D6-7E1B1F76435D}"/>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214319FB-E6F8-465F-94BF-C2E822DF8084}"/>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3B6A5EEB-BCED-4ECA-B9A1-D902CFA7CDFC}"/>
    <dataValidation allowBlank="1" showInputMessage="1" showErrorMessage="1" promptTitle="Erläuterung:" prompt="Hier können Sie weitere Anmerkungen vornehmen." sqref="R4" xr:uid="{8C0B4566-078E-49D4-80DB-E9B15764A497}"/>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D4A43553-0C62-455A-9370-E10D80FD1935}"/>
    <dataValidation allowBlank="1" showInputMessage="1" showErrorMessage="1" promptTitle="Erläuterung:" prompt="Auf welcher Basis beziehen sich die prozentualen Angaben für Instandsetzung, Wartung und Inspektion." sqref="P4" xr:uid="{2BE25E80-9FFF-414C-A5EA-0D6916C45579}"/>
    <dataValidation allowBlank="1" showInputMessage="1" showErrorMessage="1" promptTitle="Erläuterung:" prompt="Bitte geben Sie hier den Instandsetzungszyklus an." sqref="K4" xr:uid="{85273D93-2CCF-4D97-BB2C-3EB81FA8CFD4}"/>
    <dataValidation allowBlank="1" showInputMessage="1" showErrorMessage="1" promptTitle="Erläuterung:" prompt="Bitte geben Sie hie den Wartungszyklus an." sqref="L4" xr:uid="{B8C6AC99-D48B-4CBC-A90E-F14C00EF9FFD}"/>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21C58F58-041E-4264-A671-E8A814E9456E}"/>
    <dataValidation allowBlank="1" showInputMessage="1" showErrorMessage="1" promptTitle="Erläuterung:" prompt="Bitte geben Sie hier die durchschnittlichen jährlichen Personalkosten für die Instandsetzung dieser Anlagenkomponente ein." sqref="U4" xr:uid="{0142C34B-34B8-4948-8963-4ABC58D898C6}"/>
    <dataValidation allowBlank="1" showInputMessage="1" showErrorMessage="1" promptTitle="Erläuterung:" prompt="Bitte geben Sie hier die durchschnittlichen jährlichen Materialkosten für die Instandsetzung dieser Anlagenkomponente ein." sqref="V4" xr:uid="{C388F87A-6925-403E-90FD-E9D8F2CC3643}"/>
    <dataValidation allowBlank="1" showInputMessage="1" showErrorMessage="1" promptTitle="Erläuterung:" prompt="Bitte geben Sie hier die im Wartungsvertrag vertraglich geregelten Kosten für die Wartung und Inspektion der Anlagenkomponente ein." sqref="X4" xr:uid="{8F730F47-35D4-4F84-B421-1B6B9AE1EB92}"/>
    <dataValidation allowBlank="1" showInputMessage="1" showErrorMessage="1" promptTitle="Erläuterung:" prompt="Bitte geben Sie hier die zusätzlichen Personalkosten für die Wartung und Inspektion der Anlagenkomponente ein, welche nicht über den Wartungsvertrag abgedeckt sind." sqref="Y4" xr:uid="{59C73D87-1553-4153-90C4-F8FD737BE165}"/>
    <dataValidation allowBlank="1" showInputMessage="1" showErrorMessage="1" promptTitle="Erläuterung:" prompt="Bitte geben Sie hier die zusätzlichen Materialkosten für die Wartung und Inspektion der Anlagenkomponente ein, welche nicht über den Wartungsvertrag abgedeckt sind." sqref="Z4" xr:uid="{3AFFF7B2-9F59-40D6-B933-2E618249DE29}"/>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E5EB72DF-A6C6-4905-AFD4-7F747DDE5916}"/>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AF6EA137-F82D-4EEB-846C-F0E53E79BF3D}"/>
    <dataValidation allowBlank="1" showInputMessage="1" showErrorMessage="1" promptTitle="Erläuterung:" prompt="Der Aufwand für Bedienen der Anlagenkomponente ist in Stunden pro Jahr anzugeben." sqref="J4:L4 H4" xr:uid="{407E4349-30D0-4A2F-A7D2-71B34D4B1260}"/>
    <dataValidation type="list" allowBlank="1" showInputMessage="1" showErrorMessage="1" sqref="O9:O11 O43:O64 O13:O20 O35:O37 O39:O40 O22:O29" xr:uid="{88741841-3639-48FB-BB50-18511FA7D49F}">
      <formula1>Hilfsenergie_Einheit</formula1>
    </dataValidation>
    <dataValidation allowBlank="1" showInputMessage="1" showErrorMessage="1" promptTitle="Erläuterung:" prompt="Bitte geben Sie hier die durchschnittliche benötige Hilfsenergie und die zugehörige &quot;robuste&quot; Einheit an." sqref="N4:O4" xr:uid="{5113E330-BAFD-4AE7-989A-DA188BA55ED2}"/>
  </dataValidations>
  <pageMargins left="0.70866141732283472" right="0.70866141732283472" top="0.78740157480314965" bottom="0.78740157480314965" header="0.31496062992125984" footer="0.31496062992125984"/>
  <pageSetup paperSize="9" scale="30" orientation="landscape" r:id="rId2"/>
  <ignoredErrors>
    <ignoredError sqref="W40 W9 W8 W29:W39 AA8 AA29:AA40 AA10:AA15 W10:W15 AA18:AA27 W18:W27" unlocked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Wertebereiche!$A$2:$A$4</xm:f>
          </x14:formula1>
          <xm:sqref>P35:P37 P9:P11 P43:P64 P13:P20 P39:P40 P22:P29</xm:sqref>
        </x14:dataValidation>
        <x14:dataValidation type="list" allowBlank="1" showInputMessage="1" showErrorMessage="1" xr:uid="{00000000-0002-0000-0000-000001000000}">
          <x14:formula1>
            <xm:f>Wertebereiche!$B$2:$B$4</xm:f>
          </x14:formula1>
          <xm:sqref>Q9:Q11 Q43:Q64 Q13:Q20 Q35:Q37 Q39:Q40 Q22:Q29</xm:sqref>
        </x14:dataValidation>
        <x14:dataValidation type="list" showErrorMessage="1" xr:uid="{A7BFE58E-44A7-4662-9884-136A1EE572A4}">
          <x14:formula1>
            <xm:f>Wertebereiche!$A$2:$A$4</xm:f>
          </x14:formula1>
          <xm:sqref>P31 P33</xm:sqref>
        </x14:dataValidation>
        <x14:dataValidation type="list" showErrorMessage="1" xr:uid="{97F3F113-FD72-458A-992A-2179C7695679}">
          <x14:formula1>
            <xm:f>Wertebereiche!$B$2:$B$4</xm:f>
          </x14:formula1>
          <xm:sqref>Q31 Q33</xm:sqref>
        </x14:dataValidation>
        <x14:dataValidation type="list" showErrorMessage="1" xr:uid="{FE8B6136-906E-438D-A9CA-687BA425F4FB}">
          <x14:formula1>
            <xm:f>Wertebereiche!$B$8:$B$69</xm:f>
          </x14:formula1>
          <xm:sqref>J8:J1048576</xm:sqref>
        </x14:dataValidation>
        <x14:dataValidation type="list" showErrorMessage="1" xr:uid="{19317FED-19B9-44CE-9512-4B4F22A2E5ED}">
          <x14:formula1>
            <xm:f>Wertebereiche!$C$8:$C$129</xm:f>
          </x14:formula1>
          <xm:sqref>B12 B21 B30:B34 B38 D38 D12 D21 D30:D34 B42 E43:E64 D8 D42:E42 E9:E40</xm:sqref>
        </x14:dataValidation>
        <x14:dataValidation type="list" allowBlank="1" showInputMessage="1" showErrorMessage="1" xr:uid="{C97A1A91-D1E9-44F1-91E9-BE22D1B513A3}">
          <x14:formula1>
            <xm:f>Wertebereiche!$D$8:$D$58</xm:f>
          </x14:formula1>
          <xm:sqref>K42:K64 K8:K40</xm:sqref>
        </x14:dataValidation>
        <x14:dataValidation type="list" allowBlank="1" showInputMessage="1" showErrorMessage="1" xr:uid="{BE523F48-3D34-482C-B6B1-C7A9EA5983C5}">
          <x14:formula1>
            <xm:f>Wertebereiche!$F$8:$F$58</xm:f>
          </x14:formula1>
          <xm:sqref>L42:L64 L8:L40</xm:sqref>
        </x14:dataValidation>
        <x14:dataValidation type="list" allowBlank="1" showInputMessage="1" showErrorMessage="1" xr:uid="{576E6D5E-F5B2-4D13-B687-56B3EF2351BC}">
          <x14:formula1>
            <xm:f>Wertebereiche!$I$8:$I$110</xm:f>
          </x14:formula1>
          <xm:sqref>O38 O12 O21 O30:O34 O65:O1048576 O41:O42 N8 N65:N1048576</xm:sqref>
        </x14:dataValidation>
        <x14:dataValidation type="list" allowBlank="1" showInputMessage="1" showErrorMessage="1" xr:uid="{F85369AB-3C43-4AA7-B5D8-B711D305BEBA}">
          <x14:formula1>
            <xm:f>Wertebereiche!$K$8:$K$10</xm:f>
          </x14:formula1>
          <xm:sqref>M42:M64 M8:M40</xm:sqref>
        </x14:dataValidation>
        <x14:dataValidation type="list" allowBlank="1" showInputMessage="1" showErrorMessage="1" xr:uid="{E4A5570F-B390-41C8-AECF-9B2CF32C2E85}">
          <x14:formula1>
            <xm:f>Wertebereiche!$A$8:$A$69</xm:f>
          </x14:formula1>
          <xm:sqref>B8 C42:C64 C9:C40</xm:sqref>
        </x14:dataValidation>
        <x14:dataValidation type="list" showErrorMessage="1" xr:uid="{C854B92D-BFD5-40C4-AFA8-00099F2C88F7}">
          <x14:formula1>
            <xm:f>Wertebereiche!$E$8:$E$69</xm:f>
          </x14:formula1>
          <xm:sqref>F8 G42:G1048576 G9:G40</xm:sqref>
        </x14:dataValidation>
        <x14:dataValidation type="list" allowBlank="1" showErrorMessage="1" xr:uid="{523B306B-A9DF-4D3C-A319-9E51B0ED3AC1}">
          <x14:formula1>
            <xm:f>Wertebereiche!$G$8:$G$110</xm:f>
          </x14:formula1>
          <xm:sqref>J8:L8 H8 I42:L64 I9:L40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4BDA3-72B4-480C-9CF4-A597D3092F32}">
  <sheetPr>
    <tabColor rgb="FF018AD5"/>
  </sheetPr>
  <dimension ref="A1:AA174"/>
  <sheetViews>
    <sheetView workbookViewId="0">
      <pane xSplit="1" ySplit="6" topLeftCell="B127" activePane="bottomRight" state="frozen"/>
      <selection activeCell="I16" sqref="I16"/>
      <selection pane="topRight" activeCell="I16" sqref="I16"/>
      <selection pane="bottomLeft" activeCell="I16" sqref="I16"/>
      <selection pane="bottomRight" activeCell="I16" sqref="I16"/>
    </sheetView>
  </sheetViews>
  <sheetFormatPr baseColWidth="10" defaultColWidth="0" defaultRowHeight="14.25" zeroHeight="1"/>
  <cols>
    <col min="1" max="1" width="47.3984375" style="140" customWidth="1"/>
    <col min="2" max="2" width="3.9296875" style="140" customWidth="1"/>
    <col min="3" max="3" width="9.53125" style="140" customWidth="1"/>
    <col min="4" max="4" width="3.9296875" style="140" customWidth="1"/>
    <col min="5" max="5" width="9.53125" style="140" customWidth="1"/>
    <col min="6" max="6" width="3.9296875" style="140" customWidth="1"/>
    <col min="7" max="7" width="9.53125" style="140" customWidth="1"/>
    <col min="8" max="8" width="3.9296875" style="140" customWidth="1"/>
    <col min="9" max="9" width="9.53125" style="140" customWidth="1"/>
    <col min="10" max="10" width="13.6640625" style="140" customWidth="1"/>
    <col min="11" max="11" width="16.33203125" style="190" customWidth="1"/>
    <col min="12" max="13" width="13.6640625" style="140" customWidth="1"/>
    <col min="14" max="15" width="7.53125" style="140" customWidth="1"/>
    <col min="16" max="16" width="36.33203125" style="191" customWidth="1"/>
    <col min="17" max="17" width="30.86328125" style="191" customWidth="1"/>
    <col min="18" max="18" width="36.3984375" style="140" customWidth="1"/>
    <col min="19" max="19" width="8.33203125" style="192" customWidth="1"/>
    <col min="20" max="20" width="18.6640625" style="192" customWidth="1"/>
    <col min="21" max="22" width="18.1328125" style="192" customWidth="1"/>
    <col min="23" max="23" width="18.1328125" style="193" customWidth="1"/>
    <col min="24" max="27" width="18.1328125" style="192" customWidth="1"/>
    <col min="28" max="16384" width="11.3984375" style="192" hidden="1"/>
  </cols>
  <sheetData>
    <row r="1" spans="1:27" s="61" customFormat="1" ht="28.45" customHeight="1">
      <c r="A1" s="512" t="s">
        <v>0</v>
      </c>
      <c r="B1" s="506" t="s">
        <v>316</v>
      </c>
      <c r="C1" s="507"/>
      <c r="D1" s="506" t="s">
        <v>304</v>
      </c>
      <c r="E1" s="507"/>
      <c r="F1" s="506" t="s">
        <v>305</v>
      </c>
      <c r="G1" s="507"/>
      <c r="H1" s="506" t="s">
        <v>1</v>
      </c>
      <c r="I1" s="507"/>
      <c r="J1" s="503" t="s">
        <v>313</v>
      </c>
      <c r="K1" s="503" t="s">
        <v>358</v>
      </c>
      <c r="L1" s="503" t="s">
        <v>20</v>
      </c>
      <c r="M1" s="503" t="s">
        <v>44</v>
      </c>
      <c r="N1" s="506" t="s">
        <v>44</v>
      </c>
      <c r="O1" s="507"/>
      <c r="P1" s="503" t="s">
        <v>306</v>
      </c>
      <c r="Q1" s="503" t="s">
        <v>21</v>
      </c>
      <c r="R1" s="521" t="s">
        <v>15</v>
      </c>
      <c r="T1" s="518" t="s">
        <v>359</v>
      </c>
      <c r="U1" s="519"/>
      <c r="V1" s="519"/>
      <c r="W1" s="519"/>
      <c r="X1" s="519"/>
      <c r="Y1" s="519"/>
      <c r="Z1" s="519"/>
      <c r="AA1" s="520"/>
    </row>
    <row r="2" spans="1:27" s="61" customFormat="1" ht="42.7" customHeight="1">
      <c r="A2" s="513"/>
      <c r="B2" s="508"/>
      <c r="C2" s="509"/>
      <c r="D2" s="508"/>
      <c r="E2" s="509"/>
      <c r="F2" s="508"/>
      <c r="G2" s="509"/>
      <c r="H2" s="508"/>
      <c r="I2" s="509"/>
      <c r="J2" s="504"/>
      <c r="K2" s="504"/>
      <c r="L2" s="504"/>
      <c r="M2" s="504"/>
      <c r="N2" s="508"/>
      <c r="O2" s="509"/>
      <c r="P2" s="504"/>
      <c r="Q2" s="504"/>
      <c r="R2" s="522"/>
      <c r="T2" s="513" t="s">
        <v>321</v>
      </c>
      <c r="U2" s="514" t="s">
        <v>308</v>
      </c>
      <c r="V2" s="514"/>
      <c r="W2" s="514"/>
      <c r="X2" s="515" t="s">
        <v>327</v>
      </c>
      <c r="Y2" s="515"/>
      <c r="Z2" s="515"/>
      <c r="AA2" s="516"/>
    </row>
    <row r="3" spans="1:27" s="61" customFormat="1" ht="76.5" customHeight="1">
      <c r="A3" s="513"/>
      <c r="B3" s="510"/>
      <c r="C3" s="511"/>
      <c r="D3" s="510"/>
      <c r="E3" s="511"/>
      <c r="F3" s="510"/>
      <c r="G3" s="511"/>
      <c r="H3" s="510"/>
      <c r="I3" s="511"/>
      <c r="J3" s="505"/>
      <c r="K3" s="505"/>
      <c r="L3" s="505"/>
      <c r="M3" s="505"/>
      <c r="N3" s="510"/>
      <c r="O3" s="511"/>
      <c r="P3" s="505"/>
      <c r="Q3" s="505"/>
      <c r="R3" s="523"/>
      <c r="T3" s="517"/>
      <c r="U3" s="199" t="s">
        <v>323</v>
      </c>
      <c r="V3" s="199" t="s">
        <v>322</v>
      </c>
      <c r="W3" s="199" t="s">
        <v>304</v>
      </c>
      <c r="X3" s="200" t="s">
        <v>326</v>
      </c>
      <c r="Y3" s="200" t="s">
        <v>337</v>
      </c>
      <c r="Z3" s="200" t="s">
        <v>338</v>
      </c>
      <c r="AA3" s="201" t="s">
        <v>328</v>
      </c>
    </row>
    <row r="4" spans="1:27" s="61" customFormat="1" ht="15.75">
      <c r="A4" s="136"/>
      <c r="B4" s="497" t="s">
        <v>317</v>
      </c>
      <c r="C4" s="498"/>
      <c r="D4" s="497" t="s">
        <v>317</v>
      </c>
      <c r="E4" s="498"/>
      <c r="F4" s="497" t="s">
        <v>317</v>
      </c>
      <c r="G4" s="498"/>
      <c r="H4" s="497" t="s">
        <v>317</v>
      </c>
      <c r="I4" s="498"/>
      <c r="J4" s="6" t="s">
        <v>317</v>
      </c>
      <c r="K4" s="6" t="s">
        <v>317</v>
      </c>
      <c r="L4" s="6" t="s">
        <v>317</v>
      </c>
      <c r="M4" s="6" t="s">
        <v>317</v>
      </c>
      <c r="N4" s="501" t="s">
        <v>317</v>
      </c>
      <c r="O4" s="502"/>
      <c r="P4" s="6" t="s">
        <v>317</v>
      </c>
      <c r="Q4" s="6" t="s">
        <v>317</v>
      </c>
      <c r="R4" s="7" t="s">
        <v>317</v>
      </c>
      <c r="T4" s="115" t="s">
        <v>317</v>
      </c>
      <c r="U4" s="49" t="s">
        <v>317</v>
      </c>
      <c r="V4" s="49" t="s">
        <v>317</v>
      </c>
      <c r="W4" s="49" t="s">
        <v>317</v>
      </c>
      <c r="X4" s="50" t="s">
        <v>317</v>
      </c>
      <c r="Y4" s="50" t="s">
        <v>317</v>
      </c>
      <c r="Z4" s="50" t="s">
        <v>317</v>
      </c>
      <c r="AA4" s="116" t="s">
        <v>317</v>
      </c>
    </row>
    <row r="5" spans="1:27" s="62" customFormat="1" ht="14.65" thickBot="1">
      <c r="A5" s="137"/>
      <c r="B5" s="499" t="s">
        <v>2</v>
      </c>
      <c r="C5" s="500"/>
      <c r="D5" s="499" t="s">
        <v>303</v>
      </c>
      <c r="E5" s="500"/>
      <c r="F5" s="499" t="s">
        <v>303</v>
      </c>
      <c r="G5" s="500"/>
      <c r="H5" s="499" t="s">
        <v>320</v>
      </c>
      <c r="I5" s="500"/>
      <c r="J5" s="51" t="s">
        <v>2</v>
      </c>
      <c r="K5" s="51" t="s">
        <v>312</v>
      </c>
      <c r="L5" s="51" t="s">
        <v>312</v>
      </c>
      <c r="M5" s="202" t="s">
        <v>299</v>
      </c>
      <c r="N5" s="202" t="s">
        <v>360</v>
      </c>
      <c r="O5" s="123" t="s">
        <v>361</v>
      </c>
      <c r="P5" s="203"/>
      <c r="Q5" s="51"/>
      <c r="R5" s="52"/>
      <c r="T5" s="255" t="s">
        <v>325</v>
      </c>
      <c r="U5" s="253" t="s">
        <v>324</v>
      </c>
      <c r="V5" s="253" t="s">
        <v>324</v>
      </c>
      <c r="W5" s="253" t="s">
        <v>303</v>
      </c>
      <c r="X5" s="254" t="s">
        <v>324</v>
      </c>
      <c r="Y5" s="254" t="s">
        <v>324</v>
      </c>
      <c r="Z5" s="254" t="s">
        <v>324</v>
      </c>
      <c r="AA5" s="256" t="s">
        <v>303</v>
      </c>
    </row>
    <row r="6" spans="1:27" customFormat="1">
      <c r="A6" s="186" t="s">
        <v>23</v>
      </c>
      <c r="B6" s="141"/>
      <c r="C6" s="179"/>
      <c r="D6" s="187"/>
      <c r="E6" s="179"/>
      <c r="F6" s="187"/>
      <c r="G6" s="179"/>
      <c r="H6" s="187"/>
      <c r="I6" s="188"/>
      <c r="J6" s="187"/>
      <c r="K6" s="187"/>
      <c r="L6" s="187"/>
      <c r="M6" s="187"/>
      <c r="N6" s="141"/>
      <c r="O6" s="179"/>
      <c r="P6" s="187"/>
      <c r="Q6" s="187"/>
      <c r="R6" s="189"/>
      <c r="S6" s="70"/>
      <c r="T6" s="180"/>
      <c r="U6" s="71"/>
      <c r="V6" s="71"/>
      <c r="W6" s="72" t="str">
        <f>IF(T6&gt;0,ROUND((U6+V6)/0.25/T6,2)*0.25,"")</f>
        <v/>
      </c>
      <c r="X6" s="71"/>
      <c r="Y6" s="71"/>
      <c r="Z6" s="71"/>
      <c r="AA6" s="181" t="str">
        <f>IF(AND(X6&gt;0,T6&gt;0),ROUND((X6+Y6+Z6)/T6/0.25,2)*0.25,"")</f>
        <v/>
      </c>
    </row>
    <row r="7" spans="1:27" customFormat="1">
      <c r="A7" s="159" t="s">
        <v>24</v>
      </c>
      <c r="B7" s="138"/>
      <c r="C7" s="138"/>
      <c r="D7" s="154"/>
      <c r="E7" s="138"/>
      <c r="F7" s="154"/>
      <c r="G7" s="138"/>
      <c r="H7" s="154"/>
      <c r="I7" s="138"/>
      <c r="J7" s="149"/>
      <c r="K7" s="149"/>
      <c r="L7" s="149"/>
      <c r="M7" s="149"/>
      <c r="N7" s="154"/>
      <c r="O7" s="138"/>
      <c r="P7" s="149"/>
      <c r="Q7" s="149"/>
      <c r="R7" s="160"/>
      <c r="S7" s="70"/>
      <c r="T7" s="182"/>
      <c r="U7" s="73"/>
      <c r="V7" s="73"/>
      <c r="W7" s="72" t="str">
        <f t="shared" ref="W7:W79" si="0">IF(T7&gt;0,ROUND((U7+V7)/0.25/T7,2)*0.25,"")</f>
        <v/>
      </c>
      <c r="X7" s="335"/>
      <c r="Y7" s="335"/>
      <c r="Z7" s="335"/>
      <c r="AA7" s="181" t="str">
        <f t="shared" ref="AA7:AA79" si="1">IF(AND(X7&gt;0,T7&gt;0),ROUND((X7+Y7+Z7)/T7/0.25,2)*0.25,"")</f>
        <v/>
      </c>
    </row>
    <row r="8" spans="1:27" customFormat="1">
      <c r="A8" s="102" t="s">
        <v>25</v>
      </c>
      <c r="B8" s="143"/>
      <c r="C8" s="139"/>
      <c r="D8" s="143"/>
      <c r="E8" s="139"/>
      <c r="F8" s="143"/>
      <c r="G8" s="139"/>
      <c r="H8" s="143"/>
      <c r="I8" s="296"/>
      <c r="J8" s="150"/>
      <c r="K8" s="150"/>
      <c r="L8" s="150"/>
      <c r="M8" s="150"/>
      <c r="N8" s="143"/>
      <c r="O8" s="139"/>
      <c r="P8" s="150"/>
      <c r="Q8" s="150"/>
      <c r="R8" s="161"/>
      <c r="S8" s="70"/>
      <c r="T8" s="183"/>
      <c r="U8" s="74"/>
      <c r="V8" s="74"/>
      <c r="W8" s="72" t="str">
        <f t="shared" si="0"/>
        <v/>
      </c>
      <c r="X8" s="328"/>
      <c r="Y8" s="328"/>
      <c r="Z8" s="328"/>
      <c r="AA8" s="181" t="str">
        <f t="shared" si="1"/>
        <v/>
      </c>
    </row>
    <row r="9" spans="1:27" customFormat="1">
      <c r="A9" s="162" t="s">
        <v>65</v>
      </c>
      <c r="B9" s="288">
        <v>40</v>
      </c>
      <c r="C9" s="293" t="s">
        <v>165</v>
      </c>
      <c r="D9" s="288">
        <v>1</v>
      </c>
      <c r="E9" s="293" t="s">
        <v>165</v>
      </c>
      <c r="F9" s="288">
        <v>0</v>
      </c>
      <c r="G9" s="293" t="s">
        <v>165</v>
      </c>
      <c r="H9" s="288">
        <v>0</v>
      </c>
      <c r="I9" s="293" t="s">
        <v>165</v>
      </c>
      <c r="J9" s="315" t="s">
        <v>165</v>
      </c>
      <c r="K9" s="315" t="s">
        <v>165</v>
      </c>
      <c r="L9" s="315" t="s">
        <v>165</v>
      </c>
      <c r="M9" s="315" t="s">
        <v>165</v>
      </c>
      <c r="N9" s="316" t="s">
        <v>165</v>
      </c>
      <c r="O9" s="317" t="s">
        <v>165</v>
      </c>
      <c r="P9" s="318"/>
      <c r="Q9" s="318"/>
      <c r="R9" s="319"/>
      <c r="S9" s="320"/>
      <c r="T9" s="321"/>
      <c r="U9" s="322"/>
      <c r="V9" s="322"/>
      <c r="W9" s="72" t="str">
        <f t="shared" si="0"/>
        <v/>
      </c>
      <c r="X9" s="322"/>
      <c r="Y9" s="322"/>
      <c r="Z9" s="322"/>
      <c r="AA9" s="181" t="str">
        <f t="shared" si="1"/>
        <v/>
      </c>
    </row>
    <row r="10" spans="1:27" customFormat="1">
      <c r="A10" s="162" t="s">
        <v>66</v>
      </c>
      <c r="B10" s="288">
        <v>35</v>
      </c>
      <c r="C10" s="293" t="s">
        <v>165</v>
      </c>
      <c r="D10" s="288">
        <v>1</v>
      </c>
      <c r="E10" s="293" t="s">
        <v>165</v>
      </c>
      <c r="F10" s="288">
        <v>0</v>
      </c>
      <c r="G10" s="293" t="s">
        <v>165</v>
      </c>
      <c r="H10" s="288">
        <v>0</v>
      </c>
      <c r="I10" s="293" t="s">
        <v>165</v>
      </c>
      <c r="J10" s="315" t="s">
        <v>165</v>
      </c>
      <c r="K10" s="315" t="s">
        <v>165</v>
      </c>
      <c r="L10" s="315" t="s">
        <v>165</v>
      </c>
      <c r="M10" s="315" t="s">
        <v>165</v>
      </c>
      <c r="N10" s="316" t="s">
        <v>165</v>
      </c>
      <c r="O10" s="317" t="s">
        <v>165</v>
      </c>
      <c r="P10" s="318"/>
      <c r="Q10" s="318"/>
      <c r="R10" s="319"/>
      <c r="S10" s="320"/>
      <c r="T10" s="321"/>
      <c r="U10" s="322"/>
      <c r="V10" s="322"/>
      <c r="W10" s="72" t="str">
        <f t="shared" si="0"/>
        <v/>
      </c>
      <c r="X10" s="322"/>
      <c r="Y10" s="322"/>
      <c r="Z10" s="322"/>
      <c r="AA10" s="181" t="str">
        <f t="shared" si="1"/>
        <v/>
      </c>
    </row>
    <row r="11" spans="1:27" customFormat="1">
      <c r="A11" s="162" t="s">
        <v>67</v>
      </c>
      <c r="B11" s="288">
        <v>30</v>
      </c>
      <c r="C11" s="293" t="s">
        <v>165</v>
      </c>
      <c r="D11" s="288">
        <v>1</v>
      </c>
      <c r="E11" s="293" t="s">
        <v>165</v>
      </c>
      <c r="F11" s="288">
        <v>0</v>
      </c>
      <c r="G11" s="293" t="s">
        <v>165</v>
      </c>
      <c r="H11" s="288">
        <v>0</v>
      </c>
      <c r="I11" s="293" t="s">
        <v>165</v>
      </c>
      <c r="J11" s="315" t="s">
        <v>165</v>
      </c>
      <c r="K11" s="315" t="s">
        <v>165</v>
      </c>
      <c r="L11" s="315" t="s">
        <v>165</v>
      </c>
      <c r="M11" s="315" t="s">
        <v>165</v>
      </c>
      <c r="N11" s="316" t="s">
        <v>165</v>
      </c>
      <c r="O11" s="317" t="s">
        <v>165</v>
      </c>
      <c r="P11" s="318"/>
      <c r="Q11" s="318"/>
      <c r="R11" s="319"/>
      <c r="S11" s="320"/>
      <c r="T11" s="321"/>
      <c r="U11" s="322"/>
      <c r="V11" s="322"/>
      <c r="W11" s="72" t="str">
        <f t="shared" si="0"/>
        <v/>
      </c>
      <c r="X11" s="322"/>
      <c r="Y11" s="322"/>
      <c r="Z11" s="322"/>
      <c r="AA11" s="181" t="str">
        <f t="shared" si="1"/>
        <v/>
      </c>
    </row>
    <row r="12" spans="1:27" customFormat="1">
      <c r="A12" s="162" t="s">
        <v>68</v>
      </c>
      <c r="B12" s="288">
        <v>30</v>
      </c>
      <c r="C12" s="293" t="s">
        <v>165</v>
      </c>
      <c r="D12" s="288">
        <v>1</v>
      </c>
      <c r="E12" s="293" t="s">
        <v>165</v>
      </c>
      <c r="F12" s="288">
        <v>0</v>
      </c>
      <c r="G12" s="293" t="s">
        <v>165</v>
      </c>
      <c r="H12" s="288">
        <v>0</v>
      </c>
      <c r="I12" s="293" t="s">
        <v>165</v>
      </c>
      <c r="J12" s="315" t="s">
        <v>165</v>
      </c>
      <c r="K12" s="315" t="s">
        <v>165</v>
      </c>
      <c r="L12" s="315" t="s">
        <v>165</v>
      </c>
      <c r="M12" s="315" t="s">
        <v>165</v>
      </c>
      <c r="N12" s="316" t="s">
        <v>165</v>
      </c>
      <c r="O12" s="317" t="s">
        <v>165</v>
      </c>
      <c r="P12" s="318"/>
      <c r="Q12" s="318"/>
      <c r="R12" s="319"/>
      <c r="S12" s="320"/>
      <c r="T12" s="321"/>
      <c r="U12" s="322"/>
      <c r="V12" s="322"/>
      <c r="W12" s="72" t="str">
        <f t="shared" si="0"/>
        <v/>
      </c>
      <c r="X12" s="322"/>
      <c r="Y12" s="322"/>
      <c r="Z12" s="322"/>
      <c r="AA12" s="181" t="str">
        <f t="shared" si="1"/>
        <v/>
      </c>
    </row>
    <row r="13" spans="1:27" customFormat="1">
      <c r="A13" s="162" t="s">
        <v>69</v>
      </c>
      <c r="B13" s="288">
        <v>30</v>
      </c>
      <c r="C13" s="293" t="s">
        <v>165</v>
      </c>
      <c r="D13" s="288">
        <v>2</v>
      </c>
      <c r="E13" s="293" t="s">
        <v>165</v>
      </c>
      <c r="F13" s="288">
        <v>0</v>
      </c>
      <c r="G13" s="293" t="s">
        <v>165</v>
      </c>
      <c r="H13" s="288">
        <v>0</v>
      </c>
      <c r="I13" s="293" t="s">
        <v>165</v>
      </c>
      <c r="J13" s="315" t="s">
        <v>165</v>
      </c>
      <c r="K13" s="315" t="s">
        <v>165</v>
      </c>
      <c r="L13" s="315" t="s">
        <v>165</v>
      </c>
      <c r="M13" s="315" t="s">
        <v>165</v>
      </c>
      <c r="N13" s="316" t="s">
        <v>165</v>
      </c>
      <c r="O13" s="317" t="s">
        <v>165</v>
      </c>
      <c r="P13" s="318"/>
      <c r="Q13" s="318"/>
      <c r="R13" s="319"/>
      <c r="S13" s="320"/>
      <c r="T13" s="321"/>
      <c r="U13" s="322"/>
      <c r="V13" s="322"/>
      <c r="W13" s="72" t="str">
        <f t="shared" si="0"/>
        <v/>
      </c>
      <c r="X13" s="322"/>
      <c r="Y13" s="322"/>
      <c r="Z13" s="322"/>
      <c r="AA13" s="181" t="str">
        <f t="shared" si="1"/>
        <v/>
      </c>
    </row>
    <row r="14" spans="1:27" customFormat="1">
      <c r="A14" s="162" t="s">
        <v>70</v>
      </c>
      <c r="B14" s="288">
        <v>20</v>
      </c>
      <c r="C14" s="293" t="s">
        <v>165</v>
      </c>
      <c r="D14" s="288">
        <v>1.5</v>
      </c>
      <c r="E14" s="293" t="s">
        <v>165</v>
      </c>
      <c r="F14" s="288">
        <v>0.5</v>
      </c>
      <c r="G14" s="293" t="s">
        <v>165</v>
      </c>
      <c r="H14" s="288">
        <v>0</v>
      </c>
      <c r="I14" s="293" t="s">
        <v>165</v>
      </c>
      <c r="J14" s="315" t="s">
        <v>165</v>
      </c>
      <c r="K14" s="315" t="s">
        <v>165</v>
      </c>
      <c r="L14" s="315" t="s">
        <v>165</v>
      </c>
      <c r="M14" s="315" t="s">
        <v>165</v>
      </c>
      <c r="N14" s="316" t="s">
        <v>165</v>
      </c>
      <c r="O14" s="317" t="s">
        <v>165</v>
      </c>
      <c r="P14" s="318"/>
      <c r="Q14" s="318"/>
      <c r="R14" s="319"/>
      <c r="S14" s="320"/>
      <c r="T14" s="321"/>
      <c r="U14" s="322"/>
      <c r="V14" s="322"/>
      <c r="W14" s="72" t="str">
        <f t="shared" si="0"/>
        <v/>
      </c>
      <c r="X14" s="322"/>
      <c r="Y14" s="322"/>
      <c r="Z14" s="322"/>
      <c r="AA14" s="181" t="str">
        <f t="shared" si="1"/>
        <v/>
      </c>
    </row>
    <row r="15" spans="1:27" customFormat="1" ht="21">
      <c r="A15" s="163" t="s">
        <v>398</v>
      </c>
      <c r="B15" s="288">
        <v>50</v>
      </c>
      <c r="C15" s="293" t="s">
        <v>165</v>
      </c>
      <c r="D15" s="288">
        <v>1</v>
      </c>
      <c r="E15" s="293" t="s">
        <v>165</v>
      </c>
      <c r="F15" s="288">
        <v>0</v>
      </c>
      <c r="G15" s="293" t="s">
        <v>165</v>
      </c>
      <c r="H15" s="288">
        <v>0</v>
      </c>
      <c r="I15" s="293" t="s">
        <v>165</v>
      </c>
      <c r="J15" s="315" t="s">
        <v>165</v>
      </c>
      <c r="K15" s="315" t="s">
        <v>165</v>
      </c>
      <c r="L15" s="315" t="s">
        <v>165</v>
      </c>
      <c r="M15" s="315" t="s">
        <v>165</v>
      </c>
      <c r="N15" s="316" t="s">
        <v>165</v>
      </c>
      <c r="O15" s="317" t="s">
        <v>165</v>
      </c>
      <c r="P15" s="318"/>
      <c r="Q15" s="318"/>
      <c r="R15" s="319"/>
      <c r="S15" s="320"/>
      <c r="T15" s="321"/>
      <c r="U15" s="322"/>
      <c r="V15" s="322"/>
      <c r="W15" s="72" t="str">
        <f t="shared" si="0"/>
        <v/>
      </c>
      <c r="X15" s="322"/>
      <c r="Y15" s="322"/>
      <c r="Z15" s="322"/>
      <c r="AA15" s="181" t="str">
        <f t="shared" si="1"/>
        <v/>
      </c>
    </row>
    <row r="16" spans="1:27" customFormat="1" ht="21.75">
      <c r="A16" s="164" t="s">
        <v>397</v>
      </c>
      <c r="B16" s="288">
        <v>50</v>
      </c>
      <c r="C16" s="293" t="s">
        <v>165</v>
      </c>
      <c r="D16" s="288">
        <v>1</v>
      </c>
      <c r="E16" s="293" t="s">
        <v>165</v>
      </c>
      <c r="F16" s="288">
        <v>0</v>
      </c>
      <c r="G16" s="293" t="s">
        <v>165</v>
      </c>
      <c r="H16" s="288">
        <v>0</v>
      </c>
      <c r="I16" s="293" t="s">
        <v>165</v>
      </c>
      <c r="J16" s="315" t="s">
        <v>165</v>
      </c>
      <c r="K16" s="315" t="s">
        <v>165</v>
      </c>
      <c r="L16" s="315" t="s">
        <v>165</v>
      </c>
      <c r="M16" s="315" t="s">
        <v>165</v>
      </c>
      <c r="N16" s="316" t="s">
        <v>165</v>
      </c>
      <c r="O16" s="317" t="s">
        <v>165</v>
      </c>
      <c r="P16" s="318"/>
      <c r="Q16" s="318"/>
      <c r="R16" s="319"/>
      <c r="S16" s="320"/>
      <c r="T16" s="321"/>
      <c r="U16" s="322"/>
      <c r="V16" s="322"/>
      <c r="W16" s="72" t="str">
        <f t="shared" si="0"/>
        <v/>
      </c>
      <c r="X16" s="322"/>
      <c r="Y16" s="322"/>
      <c r="Z16" s="322"/>
      <c r="AA16" s="181" t="str">
        <f t="shared" si="1"/>
        <v/>
      </c>
    </row>
    <row r="17" spans="1:27" customFormat="1">
      <c r="A17" s="164" t="s">
        <v>395</v>
      </c>
      <c r="B17" s="290" t="s">
        <v>165</v>
      </c>
      <c r="C17" s="293" t="s">
        <v>165</v>
      </c>
      <c r="D17" s="290" t="s">
        <v>165</v>
      </c>
      <c r="E17" s="293" t="s">
        <v>165</v>
      </c>
      <c r="F17" s="290" t="s">
        <v>165</v>
      </c>
      <c r="G17" s="293" t="s">
        <v>165</v>
      </c>
      <c r="H17" s="290" t="s">
        <v>165</v>
      </c>
      <c r="I17" s="293" t="s">
        <v>165</v>
      </c>
      <c r="J17" s="315" t="s">
        <v>165</v>
      </c>
      <c r="K17" s="315" t="s">
        <v>165</v>
      </c>
      <c r="L17" s="315" t="s">
        <v>165</v>
      </c>
      <c r="M17" s="315" t="s">
        <v>165</v>
      </c>
      <c r="N17" s="316" t="s">
        <v>165</v>
      </c>
      <c r="O17" s="317" t="s">
        <v>165</v>
      </c>
      <c r="P17" s="318"/>
      <c r="Q17" s="318"/>
      <c r="R17" s="319"/>
      <c r="S17" s="320"/>
      <c r="T17" s="321"/>
      <c r="U17" s="322"/>
      <c r="V17" s="322"/>
      <c r="W17" s="72" t="str">
        <f t="shared" ref="W17" si="2">IF(T17&gt;0,ROUND((U17+V17)/0.25/T17,2)*0.25,"")</f>
        <v/>
      </c>
      <c r="X17" s="322"/>
      <c r="Y17" s="322"/>
      <c r="Z17" s="322"/>
      <c r="AA17" s="181" t="str">
        <f t="shared" ref="AA17" si="3">IF(AND(X17&gt;0,T17&gt;0),ROUND((X17+Y17+Z17)/T17/0.25,2)*0.25,"")</f>
        <v/>
      </c>
    </row>
    <row r="18" spans="1:27" customFormat="1">
      <c r="A18" s="164" t="s">
        <v>396</v>
      </c>
      <c r="B18" s="290" t="s">
        <v>165</v>
      </c>
      <c r="C18" s="293" t="s">
        <v>165</v>
      </c>
      <c r="D18" s="290" t="s">
        <v>165</v>
      </c>
      <c r="E18" s="293" t="s">
        <v>165</v>
      </c>
      <c r="F18" s="290" t="s">
        <v>165</v>
      </c>
      <c r="G18" s="293" t="s">
        <v>165</v>
      </c>
      <c r="H18" s="290" t="s">
        <v>165</v>
      </c>
      <c r="I18" s="293" t="s">
        <v>165</v>
      </c>
      <c r="J18" s="315" t="s">
        <v>165</v>
      </c>
      <c r="K18" s="315" t="s">
        <v>165</v>
      </c>
      <c r="L18" s="315" t="s">
        <v>165</v>
      </c>
      <c r="M18" s="315" t="s">
        <v>165</v>
      </c>
      <c r="N18" s="316" t="s">
        <v>165</v>
      </c>
      <c r="O18" s="317" t="s">
        <v>165</v>
      </c>
      <c r="P18" s="318"/>
      <c r="Q18" s="318"/>
      <c r="R18" s="319"/>
      <c r="S18" s="320"/>
      <c r="T18" s="321"/>
      <c r="U18" s="322"/>
      <c r="V18" s="322"/>
      <c r="W18" s="72" t="str">
        <f t="shared" ref="W18" si="4">IF(T18&gt;0,ROUND((U18+V18)/0.25/T18,2)*0.25,"")</f>
        <v/>
      </c>
      <c r="X18" s="322"/>
      <c r="Y18" s="322"/>
      <c r="Z18" s="322"/>
      <c r="AA18" s="181" t="str">
        <f t="shared" ref="AA18" si="5">IF(AND(X18&gt;0,T18&gt;0),ROUND((X18+Y18+Z18)/T18/0.25,2)*0.25,"")</f>
        <v/>
      </c>
    </row>
    <row r="19" spans="1:27" customFormat="1">
      <c r="A19" s="165" t="s">
        <v>26</v>
      </c>
      <c r="B19" s="144"/>
      <c r="C19" s="294"/>
      <c r="D19" s="144"/>
      <c r="E19" s="294"/>
      <c r="F19" s="144"/>
      <c r="G19" s="294"/>
      <c r="H19" s="144"/>
      <c r="I19" s="294"/>
      <c r="J19" s="323"/>
      <c r="K19" s="323"/>
      <c r="L19" s="323"/>
      <c r="M19" s="323"/>
      <c r="N19" s="324"/>
      <c r="O19" s="294"/>
      <c r="P19" s="325"/>
      <c r="Q19" s="325"/>
      <c r="R19" s="326"/>
      <c r="S19" s="320"/>
      <c r="T19" s="327"/>
      <c r="U19" s="328"/>
      <c r="V19" s="328"/>
      <c r="W19" s="72" t="str">
        <f t="shared" si="0"/>
        <v/>
      </c>
      <c r="X19" s="328"/>
      <c r="Y19" s="328"/>
      <c r="Z19" s="328"/>
      <c r="AA19" s="181" t="str">
        <f t="shared" si="1"/>
        <v/>
      </c>
    </row>
    <row r="20" spans="1:27" customFormat="1">
      <c r="A20" s="162" t="s">
        <v>71</v>
      </c>
      <c r="B20" s="288">
        <v>15</v>
      </c>
      <c r="C20" s="293" t="s">
        <v>165</v>
      </c>
      <c r="D20" s="288">
        <v>1</v>
      </c>
      <c r="E20" s="293" t="s">
        <v>165</v>
      </c>
      <c r="F20" s="288">
        <v>0.5</v>
      </c>
      <c r="G20" s="293" t="s">
        <v>165</v>
      </c>
      <c r="H20" s="288">
        <v>0</v>
      </c>
      <c r="I20" s="293" t="s">
        <v>165</v>
      </c>
      <c r="J20" s="315" t="s">
        <v>165</v>
      </c>
      <c r="K20" s="315" t="s">
        <v>165</v>
      </c>
      <c r="L20" s="315" t="s">
        <v>165</v>
      </c>
      <c r="M20" s="315" t="s">
        <v>165</v>
      </c>
      <c r="N20" s="316" t="s">
        <v>165</v>
      </c>
      <c r="O20" s="317" t="s">
        <v>165</v>
      </c>
      <c r="P20" s="318"/>
      <c r="Q20" s="318"/>
      <c r="R20" s="319"/>
      <c r="S20" s="320"/>
      <c r="T20" s="321"/>
      <c r="U20" s="322"/>
      <c r="V20" s="322"/>
      <c r="W20" s="72" t="str">
        <f t="shared" si="0"/>
        <v/>
      </c>
      <c r="X20" s="322"/>
      <c r="Y20" s="322"/>
      <c r="Z20" s="322"/>
      <c r="AA20" s="181" t="str">
        <f t="shared" si="1"/>
        <v/>
      </c>
    </row>
    <row r="21" spans="1:27" customFormat="1">
      <c r="A21" s="162" t="s">
        <v>72</v>
      </c>
      <c r="B21" s="288">
        <v>10</v>
      </c>
      <c r="C21" s="293" t="s">
        <v>165</v>
      </c>
      <c r="D21" s="288">
        <v>1.5</v>
      </c>
      <c r="E21" s="293" t="s">
        <v>165</v>
      </c>
      <c r="F21" s="288">
        <v>1</v>
      </c>
      <c r="G21" s="293" t="s">
        <v>165</v>
      </c>
      <c r="H21" s="288">
        <v>0</v>
      </c>
      <c r="I21" s="293" t="s">
        <v>165</v>
      </c>
      <c r="J21" s="315" t="s">
        <v>165</v>
      </c>
      <c r="K21" s="315" t="s">
        <v>165</v>
      </c>
      <c r="L21" s="315" t="s">
        <v>165</v>
      </c>
      <c r="M21" s="315" t="s">
        <v>165</v>
      </c>
      <c r="N21" s="316" t="s">
        <v>165</v>
      </c>
      <c r="O21" s="317" t="s">
        <v>165</v>
      </c>
      <c r="P21" s="318"/>
      <c r="Q21" s="318"/>
      <c r="R21" s="319"/>
      <c r="S21" s="320"/>
      <c r="T21" s="321"/>
      <c r="U21" s="322"/>
      <c r="V21" s="322"/>
      <c r="W21" s="72" t="str">
        <f t="shared" si="0"/>
        <v/>
      </c>
      <c r="X21" s="322"/>
      <c r="Y21" s="322"/>
      <c r="Z21" s="322"/>
      <c r="AA21" s="181" t="str">
        <f t="shared" si="1"/>
        <v/>
      </c>
    </row>
    <row r="22" spans="1:27" customFormat="1" ht="22.35" customHeight="1">
      <c r="A22" s="449" t="s">
        <v>373</v>
      </c>
      <c r="B22" s="288">
        <v>12</v>
      </c>
      <c r="C22" s="293" t="s">
        <v>165</v>
      </c>
      <c r="D22" s="288">
        <v>2</v>
      </c>
      <c r="E22" s="293" t="s">
        <v>165</v>
      </c>
      <c r="F22" s="288">
        <v>1</v>
      </c>
      <c r="G22" s="293" t="s">
        <v>165</v>
      </c>
      <c r="H22" s="288">
        <v>0</v>
      </c>
      <c r="I22" s="293" t="s">
        <v>165</v>
      </c>
      <c r="J22" s="315" t="s">
        <v>165</v>
      </c>
      <c r="K22" s="315" t="s">
        <v>165</v>
      </c>
      <c r="L22" s="315" t="s">
        <v>165</v>
      </c>
      <c r="M22" s="315" t="s">
        <v>165</v>
      </c>
      <c r="N22" s="316" t="s">
        <v>165</v>
      </c>
      <c r="O22" s="317" t="s">
        <v>165</v>
      </c>
      <c r="P22" s="318"/>
      <c r="Q22" s="318"/>
      <c r="R22" s="319"/>
      <c r="S22" s="320"/>
      <c r="T22" s="321"/>
      <c r="U22" s="322"/>
      <c r="V22" s="322"/>
      <c r="W22" s="72" t="str">
        <f t="shared" si="0"/>
        <v/>
      </c>
      <c r="X22" s="322"/>
      <c r="Y22" s="322"/>
      <c r="Z22" s="322"/>
      <c r="AA22" s="181" t="str">
        <f t="shared" si="1"/>
        <v/>
      </c>
    </row>
    <row r="23" spans="1:27" customFormat="1">
      <c r="A23" s="102" t="s">
        <v>27</v>
      </c>
      <c r="B23" s="288">
        <v>15</v>
      </c>
      <c r="C23" s="293" t="s">
        <v>165</v>
      </c>
      <c r="D23" s="288">
        <v>4</v>
      </c>
      <c r="E23" s="293" t="s">
        <v>165</v>
      </c>
      <c r="F23" s="288">
        <v>2</v>
      </c>
      <c r="G23" s="293" t="s">
        <v>165</v>
      </c>
      <c r="H23" s="288">
        <v>1</v>
      </c>
      <c r="I23" s="293" t="s">
        <v>165</v>
      </c>
      <c r="J23" s="315" t="s">
        <v>165</v>
      </c>
      <c r="K23" s="315" t="s">
        <v>165</v>
      </c>
      <c r="L23" s="315" t="s">
        <v>165</v>
      </c>
      <c r="M23" s="315" t="s">
        <v>165</v>
      </c>
      <c r="N23" s="316" t="s">
        <v>165</v>
      </c>
      <c r="O23" s="317" t="s">
        <v>165</v>
      </c>
      <c r="P23" s="318"/>
      <c r="Q23" s="318"/>
      <c r="R23" s="319"/>
      <c r="S23" s="320"/>
      <c r="T23" s="321"/>
      <c r="U23" s="322"/>
      <c r="V23" s="322"/>
      <c r="W23" s="72" t="str">
        <f t="shared" si="0"/>
        <v/>
      </c>
      <c r="X23" s="322"/>
      <c r="Y23" s="322"/>
      <c r="Z23" s="322"/>
      <c r="AA23" s="181" t="str">
        <f t="shared" si="1"/>
        <v/>
      </c>
    </row>
    <row r="24" spans="1:27" customFormat="1">
      <c r="A24" s="164" t="s">
        <v>399</v>
      </c>
      <c r="B24" s="290" t="s">
        <v>165</v>
      </c>
      <c r="C24" s="293" t="s">
        <v>165</v>
      </c>
      <c r="D24" s="290" t="s">
        <v>165</v>
      </c>
      <c r="E24" s="293" t="s">
        <v>165</v>
      </c>
      <c r="F24" s="290" t="s">
        <v>165</v>
      </c>
      <c r="G24" s="293" t="s">
        <v>165</v>
      </c>
      <c r="H24" s="290" t="s">
        <v>165</v>
      </c>
      <c r="I24" s="293" t="s">
        <v>165</v>
      </c>
      <c r="J24" s="315" t="s">
        <v>165</v>
      </c>
      <c r="K24" s="315" t="s">
        <v>165</v>
      </c>
      <c r="L24" s="315" t="s">
        <v>165</v>
      </c>
      <c r="M24" s="315" t="s">
        <v>165</v>
      </c>
      <c r="N24" s="316" t="s">
        <v>165</v>
      </c>
      <c r="O24" s="317" t="s">
        <v>165</v>
      </c>
      <c r="P24" s="318"/>
      <c r="Q24" s="318"/>
      <c r="R24" s="319"/>
      <c r="S24" s="320"/>
      <c r="T24" s="321"/>
      <c r="U24" s="322"/>
      <c r="V24" s="322"/>
      <c r="W24" s="72" t="str">
        <f t="shared" si="0"/>
        <v/>
      </c>
      <c r="X24" s="322"/>
      <c r="Y24" s="322"/>
      <c r="Z24" s="322"/>
      <c r="AA24" s="181" t="str">
        <f t="shared" si="1"/>
        <v/>
      </c>
    </row>
    <row r="25" spans="1:27" customFormat="1">
      <c r="A25" s="165" t="s">
        <v>28</v>
      </c>
      <c r="B25" s="144"/>
      <c r="C25" s="294"/>
      <c r="D25" s="144"/>
      <c r="E25" s="294"/>
      <c r="F25" s="144"/>
      <c r="G25" s="294"/>
      <c r="H25" s="144"/>
      <c r="I25" s="294"/>
      <c r="J25" s="323"/>
      <c r="K25" s="323"/>
      <c r="L25" s="323"/>
      <c r="M25" s="323"/>
      <c r="N25" s="324"/>
      <c r="O25" s="294"/>
      <c r="P25" s="325"/>
      <c r="Q25" s="325"/>
      <c r="R25" s="326"/>
      <c r="S25" s="320"/>
      <c r="T25" s="327"/>
      <c r="U25" s="328"/>
      <c r="V25" s="328"/>
      <c r="W25" s="72" t="str">
        <f t="shared" si="0"/>
        <v/>
      </c>
      <c r="X25" s="328"/>
      <c r="Y25" s="328"/>
      <c r="Z25" s="328"/>
      <c r="AA25" s="181" t="str">
        <f t="shared" si="1"/>
        <v/>
      </c>
    </row>
    <row r="26" spans="1:27" customFormat="1">
      <c r="A26" s="162" t="s">
        <v>345</v>
      </c>
      <c r="B26" s="288">
        <v>22</v>
      </c>
      <c r="C26" s="293" t="s">
        <v>165</v>
      </c>
      <c r="D26" s="288">
        <v>1</v>
      </c>
      <c r="E26" s="293" t="s">
        <v>165</v>
      </c>
      <c r="F26" s="288">
        <v>1.5</v>
      </c>
      <c r="G26" s="293" t="s">
        <v>165</v>
      </c>
      <c r="H26" s="288">
        <v>0</v>
      </c>
      <c r="I26" s="293" t="s">
        <v>165</v>
      </c>
      <c r="J26" s="315" t="s">
        <v>165</v>
      </c>
      <c r="K26" s="315" t="s">
        <v>165</v>
      </c>
      <c r="L26" s="315" t="s">
        <v>165</v>
      </c>
      <c r="M26" s="315" t="s">
        <v>165</v>
      </c>
      <c r="N26" s="316" t="s">
        <v>165</v>
      </c>
      <c r="O26" s="317" t="s">
        <v>165</v>
      </c>
      <c r="P26" s="318"/>
      <c r="Q26" s="318"/>
      <c r="R26" s="319"/>
      <c r="S26" s="320"/>
      <c r="T26" s="321"/>
      <c r="U26" s="322"/>
      <c r="V26" s="322"/>
      <c r="W26" s="72" t="str">
        <f t="shared" si="0"/>
        <v/>
      </c>
      <c r="X26" s="322"/>
      <c r="Y26" s="322"/>
      <c r="Z26" s="322"/>
      <c r="AA26" s="181" t="str">
        <f t="shared" si="1"/>
        <v/>
      </c>
    </row>
    <row r="27" spans="1:27" customFormat="1" ht="21">
      <c r="A27" s="100" t="s">
        <v>346</v>
      </c>
      <c r="B27" s="288">
        <v>50</v>
      </c>
      <c r="C27" s="293" t="s">
        <v>165</v>
      </c>
      <c r="D27" s="288">
        <v>2</v>
      </c>
      <c r="E27" s="293" t="s">
        <v>165</v>
      </c>
      <c r="F27" s="288">
        <v>0</v>
      </c>
      <c r="G27" s="293" t="s">
        <v>165</v>
      </c>
      <c r="H27" s="288">
        <v>0</v>
      </c>
      <c r="I27" s="293" t="s">
        <v>165</v>
      </c>
      <c r="J27" s="315" t="s">
        <v>165</v>
      </c>
      <c r="K27" s="315" t="s">
        <v>165</v>
      </c>
      <c r="L27" s="315" t="s">
        <v>165</v>
      </c>
      <c r="M27" s="315" t="s">
        <v>165</v>
      </c>
      <c r="N27" s="316" t="s">
        <v>165</v>
      </c>
      <c r="O27" s="317" t="s">
        <v>165</v>
      </c>
      <c r="P27" s="318"/>
      <c r="Q27" s="318"/>
      <c r="R27" s="319"/>
      <c r="S27" s="320"/>
      <c r="T27" s="321"/>
      <c r="U27" s="322"/>
      <c r="V27" s="322"/>
      <c r="W27" s="72" t="str">
        <f t="shared" si="0"/>
        <v/>
      </c>
      <c r="X27" s="322"/>
      <c r="Y27" s="322"/>
      <c r="Z27" s="322"/>
      <c r="AA27" s="181" t="str">
        <f t="shared" si="1"/>
        <v/>
      </c>
    </row>
    <row r="28" spans="1:27" customFormat="1">
      <c r="A28" s="162" t="s">
        <v>73</v>
      </c>
      <c r="B28" s="288">
        <v>22</v>
      </c>
      <c r="C28" s="293" t="s">
        <v>165</v>
      </c>
      <c r="D28" s="288">
        <v>1</v>
      </c>
      <c r="E28" s="293" t="s">
        <v>165</v>
      </c>
      <c r="F28" s="288">
        <v>0</v>
      </c>
      <c r="G28" s="293" t="s">
        <v>165</v>
      </c>
      <c r="H28" s="288">
        <v>0</v>
      </c>
      <c r="I28" s="293" t="s">
        <v>165</v>
      </c>
      <c r="J28" s="315" t="s">
        <v>165</v>
      </c>
      <c r="K28" s="315" t="s">
        <v>165</v>
      </c>
      <c r="L28" s="315" t="s">
        <v>165</v>
      </c>
      <c r="M28" s="315" t="s">
        <v>165</v>
      </c>
      <c r="N28" s="316" t="s">
        <v>165</v>
      </c>
      <c r="O28" s="317" t="s">
        <v>165</v>
      </c>
      <c r="P28" s="318"/>
      <c r="Q28" s="318"/>
      <c r="R28" s="319"/>
      <c r="S28" s="320"/>
      <c r="T28" s="321"/>
      <c r="U28" s="322"/>
      <c r="V28" s="322"/>
      <c r="W28" s="72" t="str">
        <f t="shared" si="0"/>
        <v/>
      </c>
      <c r="X28" s="322"/>
      <c r="Y28" s="322"/>
      <c r="Z28" s="322"/>
      <c r="AA28" s="181" t="str">
        <f t="shared" si="1"/>
        <v/>
      </c>
    </row>
    <row r="29" spans="1:27" customFormat="1">
      <c r="A29" s="449" t="s">
        <v>400</v>
      </c>
      <c r="B29" s="290" t="s">
        <v>165</v>
      </c>
      <c r="C29" s="293" t="s">
        <v>165</v>
      </c>
      <c r="D29" s="290" t="s">
        <v>165</v>
      </c>
      <c r="E29" s="293" t="s">
        <v>165</v>
      </c>
      <c r="F29" s="290" t="s">
        <v>165</v>
      </c>
      <c r="G29" s="293" t="s">
        <v>165</v>
      </c>
      <c r="H29" s="290" t="s">
        <v>165</v>
      </c>
      <c r="I29" s="293" t="s">
        <v>165</v>
      </c>
      <c r="J29" s="315" t="s">
        <v>165</v>
      </c>
      <c r="K29" s="315" t="s">
        <v>165</v>
      </c>
      <c r="L29" s="315" t="s">
        <v>165</v>
      </c>
      <c r="M29" s="315" t="s">
        <v>165</v>
      </c>
      <c r="N29" s="316" t="s">
        <v>165</v>
      </c>
      <c r="O29" s="317" t="s">
        <v>165</v>
      </c>
      <c r="P29" s="318"/>
      <c r="Q29" s="318"/>
      <c r="R29" s="319"/>
      <c r="S29" s="320"/>
      <c r="T29" s="321"/>
      <c r="U29" s="322"/>
      <c r="V29" s="322"/>
      <c r="W29" s="72" t="str">
        <f t="shared" ref="W29" si="6">IF(T29&gt;0,ROUND((U29+V29)/0.25/T29,2)*0.25,"")</f>
        <v/>
      </c>
      <c r="X29" s="322"/>
      <c r="Y29" s="322"/>
      <c r="Z29" s="322"/>
      <c r="AA29" s="181" t="str">
        <f t="shared" ref="AA29" si="7">IF(AND(X29&gt;0,T29&gt;0),ROUND((X29+Y29+Z29)/T29/0.25,2)*0.25,"")</f>
        <v/>
      </c>
    </row>
    <row r="30" spans="1:27" customFormat="1">
      <c r="A30" s="166" t="s">
        <v>29</v>
      </c>
      <c r="B30" s="154"/>
      <c r="C30" s="295"/>
      <c r="D30" s="155"/>
      <c r="E30" s="297"/>
      <c r="F30" s="155"/>
      <c r="G30" s="297"/>
      <c r="H30" s="155"/>
      <c r="I30" s="308"/>
      <c r="J30" s="329"/>
      <c r="K30" s="330"/>
      <c r="L30" s="330"/>
      <c r="M30" s="330"/>
      <c r="N30" s="331"/>
      <c r="O30" s="308"/>
      <c r="P30" s="332"/>
      <c r="Q30" s="332"/>
      <c r="R30" s="333"/>
      <c r="S30" s="320"/>
      <c r="T30" s="334"/>
      <c r="U30" s="335"/>
      <c r="V30" s="335"/>
      <c r="W30" s="72" t="str">
        <f t="shared" si="0"/>
        <v/>
      </c>
      <c r="X30" s="335"/>
      <c r="Y30" s="335"/>
      <c r="Z30" s="335"/>
      <c r="AA30" s="181" t="str">
        <f t="shared" si="1"/>
        <v/>
      </c>
    </row>
    <row r="31" spans="1:27" customFormat="1">
      <c r="A31" s="165" t="s">
        <v>30</v>
      </c>
      <c r="B31" s="143"/>
      <c r="C31" s="296"/>
      <c r="D31" s="156"/>
      <c r="E31" s="296"/>
      <c r="F31" s="156"/>
      <c r="G31" s="296"/>
      <c r="H31" s="156"/>
      <c r="I31" s="309"/>
      <c r="J31" s="336"/>
      <c r="K31" s="323"/>
      <c r="L31" s="323"/>
      <c r="M31" s="323"/>
      <c r="N31" s="336"/>
      <c r="O31" s="294"/>
      <c r="P31" s="325"/>
      <c r="Q31" s="325"/>
      <c r="R31" s="326"/>
      <c r="S31" s="320"/>
      <c r="T31" s="327"/>
      <c r="U31" s="328"/>
      <c r="V31" s="328"/>
      <c r="W31" s="72" t="str">
        <f t="shared" si="0"/>
        <v/>
      </c>
      <c r="X31" s="328"/>
      <c r="Y31" s="328"/>
      <c r="Z31" s="328"/>
      <c r="AA31" s="181" t="str">
        <f t="shared" si="1"/>
        <v/>
      </c>
    </row>
    <row r="32" spans="1:27" customFormat="1">
      <c r="A32" s="162" t="s">
        <v>370</v>
      </c>
      <c r="B32" s="288">
        <v>18</v>
      </c>
      <c r="C32" s="293" t="s">
        <v>165</v>
      </c>
      <c r="D32" s="288">
        <v>2</v>
      </c>
      <c r="E32" s="293" t="s">
        <v>165</v>
      </c>
      <c r="F32" s="288">
        <v>1</v>
      </c>
      <c r="G32" s="293" t="s">
        <v>165</v>
      </c>
      <c r="H32" s="288">
        <v>0</v>
      </c>
      <c r="I32" s="293" t="s">
        <v>165</v>
      </c>
      <c r="J32" s="318" t="s">
        <v>165</v>
      </c>
      <c r="K32" s="318" t="s">
        <v>165</v>
      </c>
      <c r="L32" s="318" t="s">
        <v>165</v>
      </c>
      <c r="M32" s="318" t="s">
        <v>165</v>
      </c>
      <c r="N32" s="316" t="s">
        <v>165</v>
      </c>
      <c r="O32" s="317" t="s">
        <v>165</v>
      </c>
      <c r="P32" s="318"/>
      <c r="Q32" s="318"/>
      <c r="R32" s="319"/>
      <c r="S32" s="320"/>
      <c r="T32" s="321"/>
      <c r="U32" s="322"/>
      <c r="V32" s="322"/>
      <c r="W32" s="72" t="str">
        <f t="shared" si="0"/>
        <v/>
      </c>
      <c r="X32" s="322"/>
      <c r="Y32" s="322"/>
      <c r="Z32" s="322"/>
      <c r="AA32" s="181" t="str">
        <f t="shared" si="1"/>
        <v/>
      </c>
    </row>
    <row r="33" spans="1:27" customFormat="1">
      <c r="A33" s="162" t="s">
        <v>74</v>
      </c>
      <c r="B33" s="288">
        <v>10</v>
      </c>
      <c r="C33" s="293" t="s">
        <v>165</v>
      </c>
      <c r="D33" s="288">
        <v>2</v>
      </c>
      <c r="E33" s="293" t="s">
        <v>165</v>
      </c>
      <c r="F33" s="288">
        <v>1</v>
      </c>
      <c r="G33" s="293" t="s">
        <v>165</v>
      </c>
      <c r="H33" s="288">
        <v>0</v>
      </c>
      <c r="I33" s="293" t="s">
        <v>165</v>
      </c>
      <c r="J33" s="318" t="s">
        <v>165</v>
      </c>
      <c r="K33" s="318" t="s">
        <v>165</v>
      </c>
      <c r="L33" s="318" t="s">
        <v>165</v>
      </c>
      <c r="M33" s="318" t="s">
        <v>165</v>
      </c>
      <c r="N33" s="316" t="s">
        <v>165</v>
      </c>
      <c r="O33" s="317" t="s">
        <v>165</v>
      </c>
      <c r="P33" s="318"/>
      <c r="Q33" s="318"/>
      <c r="R33" s="319"/>
      <c r="S33" s="320"/>
      <c r="T33" s="321"/>
      <c r="U33" s="322"/>
      <c r="V33" s="322"/>
      <c r="W33" s="72" t="str">
        <f t="shared" si="0"/>
        <v/>
      </c>
      <c r="X33" s="322"/>
      <c r="Y33" s="322"/>
      <c r="Z33" s="322"/>
      <c r="AA33" s="181" t="str">
        <f t="shared" si="1"/>
        <v/>
      </c>
    </row>
    <row r="34" spans="1:27" customFormat="1">
      <c r="A34" s="162" t="s">
        <v>75</v>
      </c>
      <c r="B34" s="288">
        <v>15</v>
      </c>
      <c r="C34" s="293" t="s">
        <v>165</v>
      </c>
      <c r="D34" s="288">
        <v>1.5</v>
      </c>
      <c r="E34" s="293" t="s">
        <v>165</v>
      </c>
      <c r="F34" s="288">
        <v>1</v>
      </c>
      <c r="G34" s="293" t="s">
        <v>165</v>
      </c>
      <c r="H34" s="288">
        <v>0</v>
      </c>
      <c r="I34" s="293" t="s">
        <v>165</v>
      </c>
      <c r="J34" s="318" t="s">
        <v>165</v>
      </c>
      <c r="K34" s="318" t="s">
        <v>165</v>
      </c>
      <c r="L34" s="318" t="s">
        <v>165</v>
      </c>
      <c r="M34" s="318" t="s">
        <v>165</v>
      </c>
      <c r="N34" s="316" t="s">
        <v>165</v>
      </c>
      <c r="O34" s="317" t="s">
        <v>165</v>
      </c>
      <c r="P34" s="318"/>
      <c r="Q34" s="318"/>
      <c r="R34" s="319"/>
      <c r="S34" s="320"/>
      <c r="T34" s="321"/>
      <c r="U34" s="322"/>
      <c r="V34" s="322"/>
      <c r="W34" s="72" t="str">
        <f t="shared" si="0"/>
        <v/>
      </c>
      <c r="X34" s="322"/>
      <c r="Y34" s="322"/>
      <c r="Z34" s="322"/>
      <c r="AA34" s="181" t="str">
        <f t="shared" si="1"/>
        <v/>
      </c>
    </row>
    <row r="35" spans="1:27" customFormat="1">
      <c r="A35" s="165" t="s">
        <v>31</v>
      </c>
      <c r="B35" s="288">
        <v>20</v>
      </c>
      <c r="C35" s="293" t="s">
        <v>165</v>
      </c>
      <c r="D35" s="288">
        <v>1.5</v>
      </c>
      <c r="E35" s="293" t="s">
        <v>165</v>
      </c>
      <c r="F35" s="288">
        <v>1</v>
      </c>
      <c r="G35" s="293" t="s">
        <v>165</v>
      </c>
      <c r="H35" s="288">
        <v>0</v>
      </c>
      <c r="I35" s="293" t="s">
        <v>165</v>
      </c>
      <c r="J35" s="318" t="s">
        <v>165</v>
      </c>
      <c r="K35" s="318" t="s">
        <v>165</v>
      </c>
      <c r="L35" s="318" t="s">
        <v>165</v>
      </c>
      <c r="M35" s="318" t="s">
        <v>165</v>
      </c>
      <c r="N35" s="316" t="s">
        <v>165</v>
      </c>
      <c r="O35" s="317" t="s">
        <v>165</v>
      </c>
      <c r="P35" s="318"/>
      <c r="Q35" s="318"/>
      <c r="R35" s="319"/>
      <c r="S35" s="320"/>
      <c r="T35" s="321"/>
      <c r="U35" s="322"/>
      <c r="V35" s="322"/>
      <c r="W35" s="72" t="str">
        <f t="shared" si="0"/>
        <v/>
      </c>
      <c r="X35" s="322"/>
      <c r="Y35" s="322"/>
      <c r="Z35" s="322"/>
      <c r="AA35" s="181" t="str">
        <f t="shared" si="1"/>
        <v/>
      </c>
    </row>
    <row r="36" spans="1:27" customFormat="1">
      <c r="A36" s="165" t="s">
        <v>32</v>
      </c>
      <c r="B36" s="144"/>
      <c r="C36" s="294"/>
      <c r="D36" s="144"/>
      <c r="E36" s="294"/>
      <c r="F36" s="144"/>
      <c r="G36" s="294"/>
      <c r="H36" s="144"/>
      <c r="I36" s="294"/>
      <c r="J36" s="323"/>
      <c r="K36" s="323"/>
      <c r="L36" s="323"/>
      <c r="M36" s="323"/>
      <c r="N36" s="324"/>
      <c r="O36" s="294"/>
      <c r="P36" s="325"/>
      <c r="Q36" s="325"/>
      <c r="R36" s="326"/>
      <c r="S36" s="320"/>
      <c r="T36" s="327"/>
      <c r="U36" s="328"/>
      <c r="V36" s="328"/>
      <c r="W36" s="72" t="str">
        <f t="shared" si="0"/>
        <v/>
      </c>
      <c r="X36" s="328"/>
      <c r="Y36" s="328"/>
      <c r="Z36" s="328"/>
      <c r="AA36" s="181" t="str">
        <f t="shared" si="1"/>
        <v/>
      </c>
    </row>
    <row r="37" spans="1:27" customFormat="1">
      <c r="A37" s="162" t="s">
        <v>347</v>
      </c>
      <c r="B37" s="288">
        <v>15</v>
      </c>
      <c r="C37" s="293" t="s">
        <v>165</v>
      </c>
      <c r="D37" s="288">
        <v>1</v>
      </c>
      <c r="E37" s="293" t="s">
        <v>165</v>
      </c>
      <c r="F37" s="288">
        <v>1</v>
      </c>
      <c r="G37" s="293" t="s">
        <v>165</v>
      </c>
      <c r="H37" s="288">
        <v>0</v>
      </c>
      <c r="I37" s="293" t="s">
        <v>165</v>
      </c>
      <c r="J37" s="318" t="s">
        <v>165</v>
      </c>
      <c r="K37" s="318" t="s">
        <v>165</v>
      </c>
      <c r="L37" s="318" t="s">
        <v>165</v>
      </c>
      <c r="M37" s="318" t="s">
        <v>165</v>
      </c>
      <c r="N37" s="316" t="s">
        <v>165</v>
      </c>
      <c r="O37" s="317" t="s">
        <v>165</v>
      </c>
      <c r="P37" s="318"/>
      <c r="Q37" s="318"/>
      <c r="R37" s="319"/>
      <c r="S37" s="320"/>
      <c r="T37" s="321"/>
      <c r="U37" s="322"/>
      <c r="V37" s="322"/>
      <c r="W37" s="72" t="str">
        <f t="shared" si="0"/>
        <v/>
      </c>
      <c r="X37" s="322"/>
      <c r="Y37" s="322"/>
      <c r="Z37" s="322"/>
      <c r="AA37" s="181" t="str">
        <f t="shared" si="1"/>
        <v/>
      </c>
    </row>
    <row r="38" spans="1:27" customFormat="1">
      <c r="A38" s="162" t="s">
        <v>371</v>
      </c>
      <c r="B38" s="288">
        <v>25</v>
      </c>
      <c r="C38" s="293" t="s">
        <v>165</v>
      </c>
      <c r="D38" s="288">
        <v>2</v>
      </c>
      <c r="E38" s="293" t="s">
        <v>165</v>
      </c>
      <c r="F38" s="288">
        <v>1</v>
      </c>
      <c r="G38" s="293" t="s">
        <v>165</v>
      </c>
      <c r="H38" s="288">
        <v>5</v>
      </c>
      <c r="I38" s="293" t="s">
        <v>165</v>
      </c>
      <c r="J38" s="318" t="s">
        <v>165</v>
      </c>
      <c r="K38" s="318" t="s">
        <v>165</v>
      </c>
      <c r="L38" s="318" t="s">
        <v>165</v>
      </c>
      <c r="M38" s="318" t="s">
        <v>165</v>
      </c>
      <c r="N38" s="316" t="s">
        <v>165</v>
      </c>
      <c r="O38" s="317" t="s">
        <v>165</v>
      </c>
      <c r="P38" s="318"/>
      <c r="Q38" s="318"/>
      <c r="R38" s="319"/>
      <c r="S38" s="320"/>
      <c r="T38" s="321"/>
      <c r="U38" s="322"/>
      <c r="V38" s="322"/>
      <c r="W38" s="72" t="str">
        <f t="shared" si="0"/>
        <v/>
      </c>
      <c r="X38" s="322"/>
      <c r="Y38" s="322"/>
      <c r="Z38" s="322"/>
      <c r="AA38" s="181" t="str">
        <f t="shared" si="1"/>
        <v/>
      </c>
    </row>
    <row r="39" spans="1:27" customFormat="1">
      <c r="A39" s="167" t="s">
        <v>33</v>
      </c>
      <c r="B39" s="288">
        <v>15</v>
      </c>
      <c r="C39" s="293" t="s">
        <v>165</v>
      </c>
      <c r="D39" s="288">
        <v>1.5</v>
      </c>
      <c r="E39" s="293" t="s">
        <v>165</v>
      </c>
      <c r="F39" s="288">
        <v>1.5</v>
      </c>
      <c r="G39" s="293" t="s">
        <v>165</v>
      </c>
      <c r="H39" s="288">
        <v>0</v>
      </c>
      <c r="I39" s="293" t="s">
        <v>165</v>
      </c>
      <c r="J39" s="318" t="s">
        <v>165</v>
      </c>
      <c r="K39" s="318" t="s">
        <v>165</v>
      </c>
      <c r="L39" s="318" t="s">
        <v>165</v>
      </c>
      <c r="M39" s="318" t="s">
        <v>165</v>
      </c>
      <c r="N39" s="316" t="s">
        <v>165</v>
      </c>
      <c r="O39" s="317" t="s">
        <v>165</v>
      </c>
      <c r="P39" s="318"/>
      <c r="Q39" s="318"/>
      <c r="R39" s="319"/>
      <c r="S39" s="320"/>
      <c r="T39" s="321"/>
      <c r="U39" s="322"/>
      <c r="V39" s="322"/>
      <c r="W39" s="72" t="str">
        <f t="shared" si="0"/>
        <v/>
      </c>
      <c r="X39" s="322"/>
      <c r="Y39" s="322"/>
      <c r="Z39" s="322"/>
      <c r="AA39" s="181" t="str">
        <f t="shared" si="1"/>
        <v/>
      </c>
    </row>
    <row r="40" spans="1:27" customFormat="1">
      <c r="A40" s="167" t="s">
        <v>34</v>
      </c>
      <c r="B40" s="288">
        <v>25</v>
      </c>
      <c r="C40" s="293" t="s">
        <v>165</v>
      </c>
      <c r="D40" s="288">
        <v>1</v>
      </c>
      <c r="E40" s="293" t="s">
        <v>165</v>
      </c>
      <c r="F40" s="288">
        <v>0</v>
      </c>
      <c r="G40" s="293" t="s">
        <v>165</v>
      </c>
      <c r="H40" s="288">
        <v>0</v>
      </c>
      <c r="I40" s="293" t="s">
        <v>165</v>
      </c>
      <c r="J40" s="318" t="s">
        <v>165</v>
      </c>
      <c r="K40" s="318" t="s">
        <v>165</v>
      </c>
      <c r="L40" s="318" t="s">
        <v>165</v>
      </c>
      <c r="M40" s="318" t="s">
        <v>165</v>
      </c>
      <c r="N40" s="316" t="s">
        <v>165</v>
      </c>
      <c r="O40" s="317" t="s">
        <v>165</v>
      </c>
      <c r="P40" s="318"/>
      <c r="Q40" s="318"/>
      <c r="R40" s="319"/>
      <c r="S40" s="320"/>
      <c r="T40" s="321"/>
      <c r="U40" s="322"/>
      <c r="V40" s="322"/>
      <c r="W40" s="72" t="str">
        <f t="shared" si="0"/>
        <v/>
      </c>
      <c r="X40" s="322"/>
      <c r="Y40" s="322"/>
      <c r="Z40" s="322"/>
      <c r="AA40" s="181" t="str">
        <f t="shared" si="1"/>
        <v/>
      </c>
    </row>
    <row r="41" spans="1:27" customFormat="1">
      <c r="A41" s="167" t="s">
        <v>35</v>
      </c>
      <c r="B41" s="144"/>
      <c r="C41" s="294"/>
      <c r="D41" s="144"/>
      <c r="E41" s="294"/>
      <c r="F41" s="144"/>
      <c r="G41" s="294"/>
      <c r="H41" s="144"/>
      <c r="I41" s="294"/>
      <c r="J41" s="323"/>
      <c r="K41" s="323"/>
      <c r="L41" s="323"/>
      <c r="M41" s="323"/>
      <c r="N41" s="324"/>
      <c r="O41" s="294"/>
      <c r="P41" s="325"/>
      <c r="Q41" s="325"/>
      <c r="R41" s="326"/>
      <c r="S41" s="320"/>
      <c r="T41" s="327"/>
      <c r="U41" s="328"/>
      <c r="V41" s="328"/>
      <c r="W41" s="72" t="str">
        <f t="shared" si="0"/>
        <v/>
      </c>
      <c r="X41" s="328"/>
      <c r="Y41" s="328"/>
      <c r="Z41" s="328"/>
      <c r="AA41" s="181" t="str">
        <f t="shared" si="1"/>
        <v/>
      </c>
    </row>
    <row r="42" spans="1:27" customFormat="1">
      <c r="A42" s="162" t="s">
        <v>76</v>
      </c>
      <c r="B42" s="288">
        <v>40</v>
      </c>
      <c r="C42" s="293" t="s">
        <v>165</v>
      </c>
      <c r="D42" s="288">
        <v>1</v>
      </c>
      <c r="E42" s="293" t="s">
        <v>165</v>
      </c>
      <c r="F42" s="288">
        <v>0</v>
      </c>
      <c r="G42" s="293" t="s">
        <v>165</v>
      </c>
      <c r="H42" s="288">
        <v>0</v>
      </c>
      <c r="I42" s="293" t="s">
        <v>165</v>
      </c>
      <c r="J42" s="318" t="s">
        <v>165</v>
      </c>
      <c r="K42" s="318" t="s">
        <v>165</v>
      </c>
      <c r="L42" s="318" t="s">
        <v>165</v>
      </c>
      <c r="M42" s="318" t="s">
        <v>165</v>
      </c>
      <c r="N42" s="316" t="s">
        <v>165</v>
      </c>
      <c r="O42" s="317" t="s">
        <v>165</v>
      </c>
      <c r="P42" s="318"/>
      <c r="Q42" s="318"/>
      <c r="R42" s="319"/>
      <c r="S42" s="320"/>
      <c r="T42" s="321"/>
      <c r="U42" s="322"/>
      <c r="V42" s="322"/>
      <c r="W42" s="72" t="str">
        <f t="shared" si="0"/>
        <v/>
      </c>
      <c r="X42" s="322"/>
      <c r="Y42" s="322"/>
      <c r="Z42" s="322"/>
      <c r="AA42" s="181" t="str">
        <f t="shared" si="1"/>
        <v/>
      </c>
    </row>
    <row r="43" spans="1:27" customFormat="1">
      <c r="A43" s="162" t="s">
        <v>77</v>
      </c>
      <c r="B43" s="288">
        <v>40</v>
      </c>
      <c r="C43" s="293" t="s">
        <v>165</v>
      </c>
      <c r="D43" s="288">
        <v>1</v>
      </c>
      <c r="E43" s="293" t="s">
        <v>165</v>
      </c>
      <c r="F43" s="288">
        <v>0</v>
      </c>
      <c r="G43" s="293" t="s">
        <v>165</v>
      </c>
      <c r="H43" s="288">
        <v>0</v>
      </c>
      <c r="I43" s="293" t="s">
        <v>165</v>
      </c>
      <c r="J43" s="318" t="s">
        <v>165</v>
      </c>
      <c r="K43" s="318" t="s">
        <v>165</v>
      </c>
      <c r="L43" s="318" t="s">
        <v>165</v>
      </c>
      <c r="M43" s="318" t="s">
        <v>165</v>
      </c>
      <c r="N43" s="316" t="s">
        <v>165</v>
      </c>
      <c r="O43" s="317" t="s">
        <v>165</v>
      </c>
      <c r="P43" s="318"/>
      <c r="Q43" s="318"/>
      <c r="R43" s="319"/>
      <c r="S43" s="320"/>
      <c r="T43" s="321"/>
      <c r="U43" s="322"/>
      <c r="V43" s="322"/>
      <c r="W43" s="72" t="str">
        <f t="shared" si="0"/>
        <v/>
      </c>
      <c r="X43" s="322"/>
      <c r="Y43" s="322"/>
      <c r="Z43" s="322"/>
      <c r="AA43" s="181" t="str">
        <f t="shared" si="1"/>
        <v/>
      </c>
    </row>
    <row r="44" spans="1:27" customFormat="1">
      <c r="A44" s="162" t="s">
        <v>78</v>
      </c>
      <c r="B44" s="288">
        <v>8</v>
      </c>
      <c r="C44" s="293" t="s">
        <v>165</v>
      </c>
      <c r="D44" s="288">
        <v>5</v>
      </c>
      <c r="E44" s="293" t="s">
        <v>165</v>
      </c>
      <c r="F44" s="288">
        <v>0</v>
      </c>
      <c r="G44" s="293" t="s">
        <v>165</v>
      </c>
      <c r="H44" s="288">
        <v>0</v>
      </c>
      <c r="I44" s="293" t="s">
        <v>165</v>
      </c>
      <c r="J44" s="318" t="s">
        <v>165</v>
      </c>
      <c r="K44" s="318" t="s">
        <v>165</v>
      </c>
      <c r="L44" s="318" t="s">
        <v>165</v>
      </c>
      <c r="M44" s="318" t="s">
        <v>165</v>
      </c>
      <c r="N44" s="316" t="s">
        <v>165</v>
      </c>
      <c r="O44" s="317" t="s">
        <v>165</v>
      </c>
      <c r="P44" s="318"/>
      <c r="Q44" s="318"/>
      <c r="R44" s="319"/>
      <c r="S44" s="320"/>
      <c r="T44" s="321"/>
      <c r="U44" s="322"/>
      <c r="V44" s="322"/>
      <c r="W44" s="72" t="str">
        <f t="shared" si="0"/>
        <v/>
      </c>
      <c r="X44" s="322"/>
      <c r="Y44" s="322"/>
      <c r="Z44" s="322"/>
      <c r="AA44" s="181" t="str">
        <f t="shared" si="1"/>
        <v/>
      </c>
    </row>
    <row r="45" spans="1:27" customFormat="1">
      <c r="A45" s="162" t="s">
        <v>79</v>
      </c>
      <c r="B45" s="288">
        <v>40</v>
      </c>
      <c r="C45" s="293" t="s">
        <v>165</v>
      </c>
      <c r="D45" s="288">
        <v>1</v>
      </c>
      <c r="E45" s="293" t="s">
        <v>165</v>
      </c>
      <c r="F45" s="288">
        <v>0</v>
      </c>
      <c r="G45" s="293" t="s">
        <v>165</v>
      </c>
      <c r="H45" s="288">
        <v>0</v>
      </c>
      <c r="I45" s="293" t="s">
        <v>165</v>
      </c>
      <c r="J45" s="318" t="s">
        <v>165</v>
      </c>
      <c r="K45" s="318" t="s">
        <v>165</v>
      </c>
      <c r="L45" s="318" t="s">
        <v>165</v>
      </c>
      <c r="M45" s="318" t="s">
        <v>165</v>
      </c>
      <c r="N45" s="316" t="s">
        <v>165</v>
      </c>
      <c r="O45" s="317" t="s">
        <v>165</v>
      </c>
      <c r="P45" s="318"/>
      <c r="Q45" s="318"/>
      <c r="R45" s="319"/>
      <c r="S45" s="320"/>
      <c r="T45" s="321"/>
      <c r="U45" s="322"/>
      <c r="V45" s="322"/>
      <c r="W45" s="72" t="str">
        <f t="shared" si="0"/>
        <v/>
      </c>
      <c r="X45" s="322"/>
      <c r="Y45" s="322"/>
      <c r="Z45" s="322"/>
      <c r="AA45" s="181" t="str">
        <f t="shared" si="1"/>
        <v/>
      </c>
    </row>
    <row r="46" spans="1:27" customFormat="1">
      <c r="A46" s="167" t="s">
        <v>36</v>
      </c>
      <c r="B46" s="288">
        <v>35</v>
      </c>
      <c r="C46" s="293" t="s">
        <v>165</v>
      </c>
      <c r="D46" s="288">
        <v>0.5</v>
      </c>
      <c r="E46" s="293" t="s">
        <v>165</v>
      </c>
      <c r="F46" s="288">
        <v>0</v>
      </c>
      <c r="G46" s="293" t="s">
        <v>165</v>
      </c>
      <c r="H46" s="288">
        <v>0</v>
      </c>
      <c r="I46" s="293" t="s">
        <v>165</v>
      </c>
      <c r="J46" s="318" t="s">
        <v>165</v>
      </c>
      <c r="K46" s="318" t="s">
        <v>165</v>
      </c>
      <c r="L46" s="318" t="s">
        <v>165</v>
      </c>
      <c r="M46" s="318" t="s">
        <v>165</v>
      </c>
      <c r="N46" s="316" t="s">
        <v>165</v>
      </c>
      <c r="O46" s="317" t="s">
        <v>165</v>
      </c>
      <c r="P46" s="318"/>
      <c r="Q46" s="318"/>
      <c r="R46" s="319"/>
      <c r="S46" s="320"/>
      <c r="T46" s="321"/>
      <c r="U46" s="322"/>
      <c r="V46" s="322"/>
      <c r="W46" s="72" t="str">
        <f t="shared" si="0"/>
        <v/>
      </c>
      <c r="X46" s="322"/>
      <c r="Y46" s="322"/>
      <c r="Z46" s="322"/>
      <c r="AA46" s="181" t="str">
        <f t="shared" si="1"/>
        <v/>
      </c>
    </row>
    <row r="47" spans="1:27" customFormat="1">
      <c r="A47" s="167" t="s">
        <v>37</v>
      </c>
      <c r="B47" s="288">
        <v>30</v>
      </c>
      <c r="C47" s="293" t="s">
        <v>165</v>
      </c>
      <c r="D47" s="288">
        <v>0.5</v>
      </c>
      <c r="E47" s="293" t="s">
        <v>165</v>
      </c>
      <c r="F47" s="288">
        <v>0</v>
      </c>
      <c r="G47" s="293" t="s">
        <v>165</v>
      </c>
      <c r="H47" s="288">
        <v>0</v>
      </c>
      <c r="I47" s="293" t="s">
        <v>165</v>
      </c>
      <c r="J47" s="318" t="s">
        <v>165</v>
      </c>
      <c r="K47" s="318" t="s">
        <v>165</v>
      </c>
      <c r="L47" s="318" t="s">
        <v>165</v>
      </c>
      <c r="M47" s="318" t="s">
        <v>165</v>
      </c>
      <c r="N47" s="316" t="s">
        <v>165</v>
      </c>
      <c r="O47" s="317" t="s">
        <v>165</v>
      </c>
      <c r="P47" s="318"/>
      <c r="Q47" s="318"/>
      <c r="R47" s="319"/>
      <c r="S47" s="320"/>
      <c r="T47" s="321"/>
      <c r="U47" s="322"/>
      <c r="V47" s="322"/>
      <c r="W47" s="72" t="str">
        <f t="shared" si="0"/>
        <v/>
      </c>
      <c r="X47" s="322"/>
      <c r="Y47" s="322"/>
      <c r="Z47" s="322"/>
      <c r="AA47" s="181" t="str">
        <f t="shared" si="1"/>
        <v/>
      </c>
    </row>
    <row r="48" spans="1:27" customFormat="1">
      <c r="A48" s="167" t="s">
        <v>403</v>
      </c>
      <c r="B48" s="288" t="s">
        <v>165</v>
      </c>
      <c r="C48" s="293" t="s">
        <v>165</v>
      </c>
      <c r="D48" s="288" t="s">
        <v>165</v>
      </c>
      <c r="E48" s="293" t="s">
        <v>165</v>
      </c>
      <c r="F48" s="288" t="s">
        <v>165</v>
      </c>
      <c r="G48" s="293" t="s">
        <v>165</v>
      </c>
      <c r="H48" s="290" t="s">
        <v>165</v>
      </c>
      <c r="I48" s="293" t="s">
        <v>165</v>
      </c>
      <c r="J48" s="318" t="s">
        <v>165</v>
      </c>
      <c r="K48" s="318" t="s">
        <v>165</v>
      </c>
      <c r="L48" s="318" t="s">
        <v>165</v>
      </c>
      <c r="M48" s="318" t="s">
        <v>165</v>
      </c>
      <c r="N48" s="316" t="s">
        <v>165</v>
      </c>
      <c r="O48" s="317" t="s">
        <v>165</v>
      </c>
      <c r="P48" s="318"/>
      <c r="Q48" s="318"/>
      <c r="R48" s="319"/>
      <c r="S48" s="320"/>
      <c r="T48" s="321"/>
      <c r="U48" s="322"/>
      <c r="V48" s="322"/>
      <c r="W48" s="72" t="str">
        <f t="shared" ref="W48" si="8">IF(T48&gt;0,ROUND((U48+V48)/0.25/T48,2)*0.25,"")</f>
        <v/>
      </c>
      <c r="X48" s="322"/>
      <c r="Y48" s="322"/>
      <c r="Z48" s="322"/>
      <c r="AA48" s="181" t="str">
        <f t="shared" ref="AA48" si="9">IF(AND(X48&gt;0,T48&gt;0),ROUND((X48+Y48+Z48)/T48/0.25,2)*0.25,"")</f>
        <v/>
      </c>
    </row>
    <row r="49" spans="1:27" customFormat="1">
      <c r="A49" s="167" t="s">
        <v>402</v>
      </c>
      <c r="B49" s="288" t="s">
        <v>165</v>
      </c>
      <c r="C49" s="293" t="s">
        <v>165</v>
      </c>
      <c r="D49" s="288" t="s">
        <v>165</v>
      </c>
      <c r="E49" s="293" t="s">
        <v>165</v>
      </c>
      <c r="F49" s="288" t="s">
        <v>165</v>
      </c>
      <c r="G49" s="293" t="s">
        <v>165</v>
      </c>
      <c r="H49" s="290" t="s">
        <v>165</v>
      </c>
      <c r="I49" s="293" t="s">
        <v>165</v>
      </c>
      <c r="J49" s="318" t="s">
        <v>165</v>
      </c>
      <c r="K49" s="318" t="s">
        <v>165</v>
      </c>
      <c r="L49" s="318" t="s">
        <v>165</v>
      </c>
      <c r="M49" s="318" t="s">
        <v>165</v>
      </c>
      <c r="N49" s="450" t="s">
        <v>165</v>
      </c>
      <c r="O49" s="317" t="s">
        <v>165</v>
      </c>
      <c r="P49" s="318"/>
      <c r="Q49" s="318"/>
      <c r="R49" s="319"/>
      <c r="S49" s="320"/>
      <c r="T49" s="321"/>
      <c r="U49" s="322"/>
      <c r="V49" s="322"/>
      <c r="W49" s="72" t="str">
        <f t="shared" si="0"/>
        <v/>
      </c>
      <c r="X49" s="322"/>
      <c r="Y49" s="322"/>
      <c r="Z49" s="322"/>
      <c r="AA49" s="181" t="str">
        <f t="shared" si="1"/>
        <v/>
      </c>
    </row>
    <row r="50" spans="1:27" customFormat="1">
      <c r="A50" s="166" t="s">
        <v>38</v>
      </c>
      <c r="B50" s="142"/>
      <c r="C50" s="297"/>
      <c r="D50" s="142"/>
      <c r="E50" s="297"/>
      <c r="F50" s="142"/>
      <c r="G50" s="297"/>
      <c r="H50" s="142"/>
      <c r="I50" s="297"/>
      <c r="J50" s="329"/>
      <c r="K50" s="330"/>
      <c r="L50" s="330"/>
      <c r="M50" s="332"/>
      <c r="N50" s="331"/>
      <c r="O50" s="308"/>
      <c r="P50" s="332"/>
      <c r="Q50" s="332"/>
      <c r="R50" s="333"/>
      <c r="S50" s="320"/>
      <c r="T50" s="334"/>
      <c r="U50" s="335"/>
      <c r="V50" s="335"/>
      <c r="W50" s="72" t="str">
        <f t="shared" si="0"/>
        <v/>
      </c>
      <c r="X50" s="335"/>
      <c r="Y50" s="335"/>
      <c r="Z50" s="335"/>
      <c r="AA50" s="181" t="str">
        <f t="shared" si="1"/>
        <v/>
      </c>
    </row>
    <row r="51" spans="1:27" customFormat="1">
      <c r="A51" s="167" t="s">
        <v>39</v>
      </c>
      <c r="B51" s="157"/>
      <c r="C51" s="298"/>
      <c r="D51" s="157"/>
      <c r="E51" s="298"/>
      <c r="F51" s="157"/>
      <c r="G51" s="298"/>
      <c r="H51" s="157"/>
      <c r="I51" s="310"/>
      <c r="J51" s="336"/>
      <c r="K51" s="323"/>
      <c r="L51" s="323"/>
      <c r="M51" s="325"/>
      <c r="N51" s="336"/>
      <c r="O51" s="294"/>
      <c r="P51" s="325"/>
      <c r="Q51" s="325"/>
      <c r="R51" s="326"/>
      <c r="S51" s="320"/>
      <c r="T51" s="327"/>
      <c r="U51" s="328"/>
      <c r="V51" s="328"/>
      <c r="W51" s="72" t="str">
        <f t="shared" si="0"/>
        <v/>
      </c>
      <c r="X51" s="328"/>
      <c r="Y51" s="328"/>
      <c r="Z51" s="328"/>
      <c r="AA51" s="181" t="str">
        <f t="shared" si="1"/>
        <v/>
      </c>
    </row>
    <row r="52" spans="1:27" customFormat="1">
      <c r="A52" s="168" t="s">
        <v>40</v>
      </c>
      <c r="B52" s="158"/>
      <c r="C52" s="299"/>
      <c r="D52" s="158"/>
      <c r="E52" s="299"/>
      <c r="F52" s="158"/>
      <c r="G52" s="299"/>
      <c r="H52" s="158"/>
      <c r="I52" s="311"/>
      <c r="J52" s="337"/>
      <c r="K52" s="338"/>
      <c r="L52" s="338"/>
      <c r="M52" s="339"/>
      <c r="N52" s="340"/>
      <c r="O52" s="311"/>
      <c r="P52" s="339"/>
      <c r="Q52" s="339"/>
      <c r="R52" s="341"/>
      <c r="S52" s="320"/>
      <c r="T52" s="342"/>
      <c r="U52" s="343"/>
      <c r="V52" s="343"/>
      <c r="W52" s="72" t="str">
        <f t="shared" si="0"/>
        <v/>
      </c>
      <c r="X52" s="343"/>
      <c r="Y52" s="343"/>
      <c r="Z52" s="343"/>
      <c r="AA52" s="181" t="str">
        <f t="shared" si="1"/>
        <v/>
      </c>
    </row>
    <row r="53" spans="1:27" customFormat="1">
      <c r="A53" s="169" t="s">
        <v>80</v>
      </c>
      <c r="B53" s="288">
        <v>18</v>
      </c>
      <c r="C53" s="293" t="s">
        <v>165</v>
      </c>
      <c r="D53" s="288">
        <v>2</v>
      </c>
      <c r="E53" s="293" t="s">
        <v>165</v>
      </c>
      <c r="F53" s="288">
        <v>1.5</v>
      </c>
      <c r="G53" s="293" t="s">
        <v>165</v>
      </c>
      <c r="H53" s="288">
        <v>5</v>
      </c>
      <c r="I53" s="293" t="s">
        <v>165</v>
      </c>
      <c r="J53" s="318" t="s">
        <v>165</v>
      </c>
      <c r="K53" s="318" t="s">
        <v>165</v>
      </c>
      <c r="L53" s="318" t="s">
        <v>165</v>
      </c>
      <c r="M53" s="318" t="s">
        <v>165</v>
      </c>
      <c r="N53" s="450" t="s">
        <v>165</v>
      </c>
      <c r="O53" s="317" t="s">
        <v>165</v>
      </c>
      <c r="P53" s="318"/>
      <c r="Q53" s="318"/>
      <c r="R53" s="319"/>
      <c r="S53" s="320"/>
      <c r="T53" s="321"/>
      <c r="U53" s="322"/>
      <c r="V53" s="322"/>
      <c r="W53" s="72" t="str">
        <f t="shared" si="0"/>
        <v/>
      </c>
      <c r="X53" s="322"/>
      <c r="Y53" s="322"/>
      <c r="Z53" s="322"/>
      <c r="AA53" s="181" t="str">
        <f t="shared" si="1"/>
        <v/>
      </c>
    </row>
    <row r="54" spans="1:27" customFormat="1">
      <c r="A54" s="169" t="s">
        <v>81</v>
      </c>
      <c r="B54" s="288">
        <v>15</v>
      </c>
      <c r="C54" s="293" t="s">
        <v>165</v>
      </c>
      <c r="D54" s="288">
        <v>2</v>
      </c>
      <c r="E54" s="293" t="s">
        <v>165</v>
      </c>
      <c r="F54" s="288">
        <v>1.5</v>
      </c>
      <c r="G54" s="293" t="s">
        <v>165</v>
      </c>
      <c r="H54" s="288">
        <v>5</v>
      </c>
      <c r="I54" s="293" t="s">
        <v>165</v>
      </c>
      <c r="J54" s="318" t="s">
        <v>165</v>
      </c>
      <c r="K54" s="318" t="s">
        <v>165</v>
      </c>
      <c r="L54" s="318" t="s">
        <v>165</v>
      </c>
      <c r="M54" s="318" t="s">
        <v>165</v>
      </c>
      <c r="N54" s="450" t="s">
        <v>165</v>
      </c>
      <c r="O54" s="317" t="s">
        <v>165</v>
      </c>
      <c r="P54" s="318"/>
      <c r="Q54" s="318"/>
      <c r="R54" s="319"/>
      <c r="S54" s="320"/>
      <c r="T54" s="321"/>
      <c r="U54" s="322"/>
      <c r="V54" s="322"/>
      <c r="W54" s="72" t="str">
        <f t="shared" si="0"/>
        <v/>
      </c>
      <c r="X54" s="322"/>
      <c r="Y54" s="322"/>
      <c r="Z54" s="322"/>
      <c r="AA54" s="181" t="str">
        <f t="shared" si="1"/>
        <v/>
      </c>
    </row>
    <row r="55" spans="1:27" customFormat="1">
      <c r="A55" s="170" t="s">
        <v>375</v>
      </c>
      <c r="B55" s="288">
        <v>18</v>
      </c>
      <c r="C55" s="293" t="s">
        <v>165</v>
      </c>
      <c r="D55" s="288">
        <v>1.5</v>
      </c>
      <c r="E55" s="293" t="s">
        <v>165</v>
      </c>
      <c r="F55" s="288">
        <v>1.5</v>
      </c>
      <c r="G55" s="293" t="s">
        <v>165</v>
      </c>
      <c r="H55" s="288">
        <v>10</v>
      </c>
      <c r="I55" s="293" t="s">
        <v>165</v>
      </c>
      <c r="J55" s="318" t="s">
        <v>165</v>
      </c>
      <c r="K55" s="318" t="s">
        <v>165</v>
      </c>
      <c r="L55" s="318" t="s">
        <v>165</v>
      </c>
      <c r="M55" s="318" t="s">
        <v>165</v>
      </c>
      <c r="N55" s="450" t="s">
        <v>165</v>
      </c>
      <c r="O55" s="317" t="s">
        <v>165</v>
      </c>
      <c r="P55" s="318"/>
      <c r="Q55" s="318"/>
      <c r="R55" s="319"/>
      <c r="S55" s="320"/>
      <c r="T55" s="321"/>
      <c r="U55" s="322"/>
      <c r="V55" s="322"/>
      <c r="W55" s="72" t="str">
        <f t="shared" si="0"/>
        <v/>
      </c>
      <c r="X55" s="322"/>
      <c r="Y55" s="322"/>
      <c r="Z55" s="322"/>
      <c r="AA55" s="181" t="str">
        <f t="shared" si="1"/>
        <v/>
      </c>
    </row>
    <row r="56" spans="1:27" customFormat="1">
      <c r="A56" s="170" t="s">
        <v>374</v>
      </c>
      <c r="B56" s="288">
        <v>20</v>
      </c>
      <c r="C56" s="293" t="s">
        <v>165</v>
      </c>
      <c r="D56" s="288">
        <v>1</v>
      </c>
      <c r="E56" s="293" t="s">
        <v>165</v>
      </c>
      <c r="F56" s="288">
        <v>1.5</v>
      </c>
      <c r="G56" s="293" t="s">
        <v>165</v>
      </c>
      <c r="H56" s="288">
        <v>20</v>
      </c>
      <c r="I56" s="293" t="s">
        <v>165</v>
      </c>
      <c r="J56" s="318" t="s">
        <v>165</v>
      </c>
      <c r="K56" s="318" t="s">
        <v>165</v>
      </c>
      <c r="L56" s="318" t="s">
        <v>165</v>
      </c>
      <c r="M56" s="318" t="s">
        <v>165</v>
      </c>
      <c r="N56" s="450" t="s">
        <v>165</v>
      </c>
      <c r="O56" s="317" t="s">
        <v>165</v>
      </c>
      <c r="P56" s="318"/>
      <c r="Q56" s="318"/>
      <c r="R56" s="319"/>
      <c r="S56" s="320"/>
      <c r="T56" s="321"/>
      <c r="U56" s="322"/>
      <c r="V56" s="322"/>
      <c r="W56" s="72" t="str">
        <f t="shared" si="0"/>
        <v/>
      </c>
      <c r="X56" s="322"/>
      <c r="Y56" s="322"/>
      <c r="Z56" s="322"/>
      <c r="AA56" s="181" t="str">
        <f t="shared" si="1"/>
        <v/>
      </c>
    </row>
    <row r="57" spans="1:27" customFormat="1" ht="19.350000000000001" customHeight="1">
      <c r="A57" s="170" t="s">
        <v>376</v>
      </c>
      <c r="B57" s="288">
        <v>20</v>
      </c>
      <c r="C57" s="293" t="s">
        <v>165</v>
      </c>
      <c r="D57" s="288">
        <v>1</v>
      </c>
      <c r="E57" s="293" t="s">
        <v>165</v>
      </c>
      <c r="F57" s="288">
        <v>2</v>
      </c>
      <c r="G57" s="293" t="s">
        <v>165</v>
      </c>
      <c r="H57" s="288">
        <v>20</v>
      </c>
      <c r="I57" s="293" t="s">
        <v>165</v>
      </c>
      <c r="J57" s="318" t="s">
        <v>165</v>
      </c>
      <c r="K57" s="318" t="s">
        <v>165</v>
      </c>
      <c r="L57" s="318" t="s">
        <v>165</v>
      </c>
      <c r="M57" s="318" t="s">
        <v>165</v>
      </c>
      <c r="N57" s="450" t="s">
        <v>165</v>
      </c>
      <c r="O57" s="317" t="s">
        <v>165</v>
      </c>
      <c r="P57" s="318"/>
      <c r="Q57" s="318"/>
      <c r="R57" s="319"/>
      <c r="S57" s="320"/>
      <c r="T57" s="321"/>
      <c r="U57" s="322"/>
      <c r="V57" s="322"/>
      <c r="W57" s="72" t="str">
        <f t="shared" si="0"/>
        <v/>
      </c>
      <c r="X57" s="322"/>
      <c r="Y57" s="322"/>
      <c r="Z57" s="322"/>
      <c r="AA57" s="181" t="str">
        <f t="shared" si="1"/>
        <v/>
      </c>
    </row>
    <row r="58" spans="1:27" customFormat="1">
      <c r="A58" s="168" t="s">
        <v>41</v>
      </c>
      <c r="B58" s="145"/>
      <c r="C58" s="299"/>
      <c r="D58" s="145"/>
      <c r="E58" s="299"/>
      <c r="F58" s="145"/>
      <c r="G58" s="299"/>
      <c r="H58" s="145"/>
      <c r="I58" s="299"/>
      <c r="J58" s="338"/>
      <c r="K58" s="338"/>
      <c r="L58" s="338"/>
      <c r="M58" s="339"/>
      <c r="N58" s="340"/>
      <c r="O58" s="311"/>
      <c r="P58" s="339"/>
      <c r="Q58" s="339"/>
      <c r="R58" s="341"/>
      <c r="S58" s="320"/>
      <c r="T58" s="342"/>
      <c r="U58" s="343"/>
      <c r="V58" s="343"/>
      <c r="W58" s="72" t="str">
        <f t="shared" si="0"/>
        <v/>
      </c>
      <c r="X58" s="343"/>
      <c r="Y58" s="343"/>
      <c r="Z58" s="343"/>
      <c r="AA58" s="181" t="str">
        <f t="shared" si="1"/>
        <v/>
      </c>
    </row>
    <row r="59" spans="1:27" customFormat="1" ht="23.75" customHeight="1">
      <c r="A59" s="170" t="s">
        <v>377</v>
      </c>
      <c r="B59" s="288">
        <v>20</v>
      </c>
      <c r="C59" s="293" t="s">
        <v>165</v>
      </c>
      <c r="D59" s="288">
        <v>2</v>
      </c>
      <c r="E59" s="293" t="s">
        <v>165</v>
      </c>
      <c r="F59" s="288">
        <v>1.5</v>
      </c>
      <c r="G59" s="293" t="s">
        <v>165</v>
      </c>
      <c r="H59" s="288">
        <v>10</v>
      </c>
      <c r="I59" s="293" t="s">
        <v>165</v>
      </c>
      <c r="J59" s="318" t="s">
        <v>165</v>
      </c>
      <c r="K59" s="318" t="s">
        <v>165</v>
      </c>
      <c r="L59" s="318" t="s">
        <v>165</v>
      </c>
      <c r="M59" s="318" t="s">
        <v>165</v>
      </c>
      <c r="N59" s="450" t="s">
        <v>165</v>
      </c>
      <c r="O59" s="317" t="s">
        <v>165</v>
      </c>
      <c r="P59" s="318"/>
      <c r="Q59" s="318"/>
      <c r="R59" s="319"/>
      <c r="S59" s="320"/>
      <c r="T59" s="321"/>
      <c r="U59" s="322"/>
      <c r="V59" s="322"/>
      <c r="W59" s="72" t="str">
        <f t="shared" si="0"/>
        <v/>
      </c>
      <c r="X59" s="322"/>
      <c r="Y59" s="322"/>
      <c r="Z59" s="322"/>
      <c r="AA59" s="181" t="str">
        <f t="shared" si="1"/>
        <v/>
      </c>
    </row>
    <row r="60" spans="1:27" customFormat="1" ht="26.65" customHeight="1">
      <c r="A60" s="170" t="s">
        <v>379</v>
      </c>
      <c r="B60" s="288">
        <v>20</v>
      </c>
      <c r="C60" s="293" t="s">
        <v>165</v>
      </c>
      <c r="D60" s="288">
        <v>2</v>
      </c>
      <c r="E60" s="293" t="s">
        <v>165</v>
      </c>
      <c r="F60" s="288">
        <v>2</v>
      </c>
      <c r="G60" s="293" t="s">
        <v>165</v>
      </c>
      <c r="H60" s="288">
        <v>10</v>
      </c>
      <c r="I60" s="293" t="s">
        <v>165</v>
      </c>
      <c r="J60" s="318" t="s">
        <v>165</v>
      </c>
      <c r="K60" s="318" t="s">
        <v>165</v>
      </c>
      <c r="L60" s="318" t="s">
        <v>165</v>
      </c>
      <c r="M60" s="318" t="s">
        <v>165</v>
      </c>
      <c r="N60" s="450" t="s">
        <v>165</v>
      </c>
      <c r="O60" s="317" t="s">
        <v>165</v>
      </c>
      <c r="P60" s="318"/>
      <c r="Q60" s="318"/>
      <c r="R60" s="319"/>
      <c r="S60" s="320"/>
      <c r="T60" s="321"/>
      <c r="U60" s="322"/>
      <c r="V60" s="322"/>
      <c r="W60" s="72" t="str">
        <f t="shared" si="0"/>
        <v/>
      </c>
      <c r="X60" s="322"/>
      <c r="Y60" s="322"/>
      <c r="Z60" s="322"/>
      <c r="AA60" s="181" t="str">
        <f t="shared" si="1"/>
        <v/>
      </c>
    </row>
    <row r="61" spans="1:27" customFormat="1">
      <c r="A61" s="168" t="s">
        <v>426</v>
      </c>
      <c r="B61" s="146"/>
      <c r="C61" s="300"/>
      <c r="D61" s="146"/>
      <c r="E61" s="300"/>
      <c r="F61" s="146"/>
      <c r="G61" s="300"/>
      <c r="H61" s="146"/>
      <c r="I61" s="300"/>
      <c r="J61" s="338"/>
      <c r="K61" s="338"/>
      <c r="L61" s="338"/>
      <c r="M61" s="338"/>
      <c r="N61" s="340"/>
      <c r="O61" s="311"/>
      <c r="P61" s="339"/>
      <c r="Q61" s="339"/>
      <c r="R61" s="341"/>
      <c r="S61" s="320"/>
      <c r="T61" s="342"/>
      <c r="U61" s="343"/>
      <c r="V61" s="343"/>
      <c r="W61" s="72" t="str">
        <f t="shared" si="0"/>
        <v/>
      </c>
      <c r="X61" s="343"/>
      <c r="Y61" s="343"/>
      <c r="Z61" s="343"/>
      <c r="AA61" s="181" t="str">
        <f t="shared" si="1"/>
        <v/>
      </c>
    </row>
    <row r="62" spans="1:27" customFormat="1" ht="21">
      <c r="A62" s="170" t="s">
        <v>82</v>
      </c>
      <c r="B62" s="288">
        <v>20</v>
      </c>
      <c r="C62" s="293" t="s">
        <v>165</v>
      </c>
      <c r="D62" s="288">
        <v>3</v>
      </c>
      <c r="E62" s="293" t="s">
        <v>165</v>
      </c>
      <c r="F62" s="288">
        <v>2.5</v>
      </c>
      <c r="G62" s="293" t="s">
        <v>165</v>
      </c>
      <c r="H62" s="288">
        <v>10</v>
      </c>
      <c r="I62" s="293" t="s">
        <v>165</v>
      </c>
      <c r="J62" s="318" t="s">
        <v>165</v>
      </c>
      <c r="K62" s="318" t="s">
        <v>165</v>
      </c>
      <c r="L62" s="318" t="s">
        <v>165</v>
      </c>
      <c r="M62" s="318" t="s">
        <v>165</v>
      </c>
      <c r="N62" s="450" t="s">
        <v>165</v>
      </c>
      <c r="O62" s="317" t="s">
        <v>165</v>
      </c>
      <c r="P62" s="318"/>
      <c r="Q62" s="318"/>
      <c r="R62" s="319"/>
      <c r="S62" s="320"/>
      <c r="T62" s="321"/>
      <c r="U62" s="322"/>
      <c r="V62" s="322"/>
      <c r="W62" s="72" t="str">
        <f t="shared" si="0"/>
        <v/>
      </c>
      <c r="X62" s="322"/>
      <c r="Y62" s="322"/>
      <c r="Z62" s="322"/>
      <c r="AA62" s="181" t="str">
        <f t="shared" si="1"/>
        <v/>
      </c>
    </row>
    <row r="63" spans="1:27" customFormat="1" ht="21">
      <c r="A63" s="170" t="s">
        <v>83</v>
      </c>
      <c r="B63" s="288">
        <v>15</v>
      </c>
      <c r="C63" s="293" t="s">
        <v>165</v>
      </c>
      <c r="D63" s="288">
        <v>2</v>
      </c>
      <c r="E63" s="293" t="s">
        <v>165</v>
      </c>
      <c r="F63" s="288">
        <v>2.5</v>
      </c>
      <c r="G63" s="293" t="s">
        <v>165</v>
      </c>
      <c r="H63" s="288">
        <v>20</v>
      </c>
      <c r="I63" s="293" t="s">
        <v>165</v>
      </c>
      <c r="J63" s="318" t="s">
        <v>165</v>
      </c>
      <c r="K63" s="318" t="s">
        <v>165</v>
      </c>
      <c r="L63" s="318" t="s">
        <v>165</v>
      </c>
      <c r="M63" s="318" t="s">
        <v>165</v>
      </c>
      <c r="N63" s="450" t="s">
        <v>165</v>
      </c>
      <c r="O63" s="317" t="s">
        <v>165</v>
      </c>
      <c r="P63" s="318"/>
      <c r="Q63" s="318"/>
      <c r="R63" s="319"/>
      <c r="S63" s="320"/>
      <c r="T63" s="321"/>
      <c r="U63" s="322"/>
      <c r="V63" s="322"/>
      <c r="W63" s="72" t="str">
        <f t="shared" si="0"/>
        <v/>
      </c>
      <c r="X63" s="322"/>
      <c r="Y63" s="322"/>
      <c r="Z63" s="322"/>
      <c r="AA63" s="181" t="str">
        <f t="shared" si="1"/>
        <v/>
      </c>
    </row>
    <row r="64" spans="1:27" customFormat="1">
      <c r="A64" s="171" t="s">
        <v>89</v>
      </c>
      <c r="B64" s="288">
        <v>15</v>
      </c>
      <c r="C64" s="293" t="s">
        <v>165</v>
      </c>
      <c r="D64" s="288">
        <v>3</v>
      </c>
      <c r="E64" s="293" t="s">
        <v>165</v>
      </c>
      <c r="F64" s="288">
        <v>3</v>
      </c>
      <c r="G64" s="293" t="s">
        <v>165</v>
      </c>
      <c r="H64" s="288">
        <v>15</v>
      </c>
      <c r="I64" s="293" t="s">
        <v>165</v>
      </c>
      <c r="J64" s="318" t="s">
        <v>165</v>
      </c>
      <c r="K64" s="318" t="s">
        <v>165</v>
      </c>
      <c r="L64" s="318" t="s">
        <v>165</v>
      </c>
      <c r="M64" s="318" t="s">
        <v>165</v>
      </c>
      <c r="N64" s="450" t="s">
        <v>165</v>
      </c>
      <c r="O64" s="317" t="s">
        <v>165</v>
      </c>
      <c r="P64" s="318"/>
      <c r="Q64" s="318"/>
      <c r="R64" s="319"/>
      <c r="S64" s="320"/>
      <c r="T64" s="321"/>
      <c r="U64" s="322"/>
      <c r="V64" s="322"/>
      <c r="W64" s="72" t="str">
        <f t="shared" si="0"/>
        <v/>
      </c>
      <c r="X64" s="322"/>
      <c r="Y64" s="322"/>
      <c r="Z64" s="322"/>
      <c r="AA64" s="181" t="str">
        <f t="shared" si="1"/>
        <v/>
      </c>
    </row>
    <row r="65" spans="1:27" customFormat="1">
      <c r="A65" s="171" t="s">
        <v>84</v>
      </c>
      <c r="B65" s="288" t="s">
        <v>165</v>
      </c>
      <c r="C65" s="293" t="s">
        <v>165</v>
      </c>
      <c r="D65" s="288" t="s">
        <v>165</v>
      </c>
      <c r="E65" s="293" t="s">
        <v>165</v>
      </c>
      <c r="F65" s="288" t="s">
        <v>165</v>
      </c>
      <c r="G65" s="293" t="s">
        <v>165</v>
      </c>
      <c r="H65" s="288" t="s">
        <v>165</v>
      </c>
      <c r="I65" s="293" t="s">
        <v>165</v>
      </c>
      <c r="J65" s="318" t="s">
        <v>165</v>
      </c>
      <c r="K65" s="318" t="s">
        <v>165</v>
      </c>
      <c r="L65" s="318" t="s">
        <v>165</v>
      </c>
      <c r="M65" s="318" t="s">
        <v>165</v>
      </c>
      <c r="N65" s="450" t="s">
        <v>165</v>
      </c>
      <c r="O65" s="317" t="s">
        <v>165</v>
      </c>
      <c r="P65" s="318"/>
      <c r="Q65" s="318"/>
      <c r="R65" s="319"/>
      <c r="S65" s="320"/>
      <c r="T65" s="321"/>
      <c r="U65" s="322"/>
      <c r="V65" s="322"/>
      <c r="W65" s="72" t="str">
        <f t="shared" si="0"/>
        <v/>
      </c>
      <c r="X65" s="322"/>
      <c r="Y65" s="322"/>
      <c r="Z65" s="322"/>
      <c r="AA65" s="181" t="str">
        <f t="shared" si="1"/>
        <v/>
      </c>
    </row>
    <row r="66" spans="1:27" customFormat="1">
      <c r="A66" s="171" t="s">
        <v>85</v>
      </c>
      <c r="B66" s="288">
        <v>15</v>
      </c>
      <c r="C66" s="293" t="s">
        <v>165</v>
      </c>
      <c r="D66" s="288">
        <v>3</v>
      </c>
      <c r="E66" s="293" t="s">
        <v>165</v>
      </c>
      <c r="F66" s="288">
        <v>3</v>
      </c>
      <c r="G66" s="293" t="s">
        <v>165</v>
      </c>
      <c r="H66" s="288">
        <v>20</v>
      </c>
      <c r="I66" s="293" t="s">
        <v>165</v>
      </c>
      <c r="J66" s="318" t="s">
        <v>165</v>
      </c>
      <c r="K66" s="318" t="s">
        <v>165</v>
      </c>
      <c r="L66" s="318" t="s">
        <v>165</v>
      </c>
      <c r="M66" s="318" t="s">
        <v>165</v>
      </c>
      <c r="N66" s="450" t="s">
        <v>165</v>
      </c>
      <c r="O66" s="317" t="s">
        <v>165</v>
      </c>
      <c r="P66" s="318"/>
      <c r="Q66" s="318"/>
      <c r="R66" s="319"/>
      <c r="S66" s="320"/>
      <c r="T66" s="321"/>
      <c r="U66" s="322"/>
      <c r="V66" s="322"/>
      <c r="W66" s="72" t="str">
        <f t="shared" si="0"/>
        <v/>
      </c>
      <c r="X66" s="322"/>
      <c r="Y66" s="322"/>
      <c r="Z66" s="322"/>
      <c r="AA66" s="181" t="str">
        <f t="shared" si="1"/>
        <v/>
      </c>
    </row>
    <row r="67" spans="1:27" customFormat="1">
      <c r="A67" s="171" t="s">
        <v>405</v>
      </c>
      <c r="B67" s="288" t="s">
        <v>165</v>
      </c>
      <c r="C67" s="293" t="s">
        <v>165</v>
      </c>
      <c r="D67" s="288" t="s">
        <v>165</v>
      </c>
      <c r="E67" s="293" t="s">
        <v>165</v>
      </c>
      <c r="F67" s="288" t="s">
        <v>165</v>
      </c>
      <c r="G67" s="293" t="s">
        <v>165</v>
      </c>
      <c r="H67" s="288" t="s">
        <v>165</v>
      </c>
      <c r="I67" s="293" t="s">
        <v>165</v>
      </c>
      <c r="J67" s="318" t="s">
        <v>165</v>
      </c>
      <c r="K67" s="318" t="s">
        <v>165</v>
      </c>
      <c r="L67" s="318" t="s">
        <v>165</v>
      </c>
      <c r="M67" s="318" t="s">
        <v>165</v>
      </c>
      <c r="N67" s="450" t="s">
        <v>165</v>
      </c>
      <c r="O67" s="317" t="s">
        <v>165</v>
      </c>
      <c r="P67" s="318"/>
      <c r="Q67" s="318"/>
      <c r="R67" s="319"/>
      <c r="S67" s="320"/>
      <c r="T67" s="321"/>
      <c r="U67" s="322"/>
      <c r="V67" s="322"/>
      <c r="W67" s="72" t="str">
        <f t="shared" si="0"/>
        <v/>
      </c>
      <c r="X67" s="322"/>
      <c r="Y67" s="322"/>
      <c r="Z67" s="322"/>
      <c r="AA67" s="181" t="str">
        <f t="shared" si="1"/>
        <v/>
      </c>
    </row>
    <row r="68" spans="1:27" customFormat="1">
      <c r="A68" s="171" t="s">
        <v>406</v>
      </c>
      <c r="B68" s="288" t="s">
        <v>165</v>
      </c>
      <c r="C68" s="293" t="s">
        <v>165</v>
      </c>
      <c r="D68" s="288" t="s">
        <v>165</v>
      </c>
      <c r="E68" s="293" t="s">
        <v>165</v>
      </c>
      <c r="F68" s="288" t="s">
        <v>165</v>
      </c>
      <c r="G68" s="293" t="s">
        <v>165</v>
      </c>
      <c r="H68" s="288" t="s">
        <v>165</v>
      </c>
      <c r="I68" s="293" t="s">
        <v>165</v>
      </c>
      <c r="J68" s="318" t="s">
        <v>165</v>
      </c>
      <c r="K68" s="318" t="s">
        <v>165</v>
      </c>
      <c r="L68" s="318" t="s">
        <v>165</v>
      </c>
      <c r="M68" s="318" t="s">
        <v>165</v>
      </c>
      <c r="N68" s="450" t="s">
        <v>165</v>
      </c>
      <c r="O68" s="317" t="s">
        <v>165</v>
      </c>
      <c r="P68" s="318"/>
      <c r="Q68" s="318"/>
      <c r="R68" s="319"/>
      <c r="S68" s="320"/>
      <c r="T68" s="321"/>
      <c r="U68" s="322"/>
      <c r="V68" s="322"/>
      <c r="W68" s="72" t="str">
        <f t="shared" si="0"/>
        <v/>
      </c>
      <c r="X68" s="322"/>
      <c r="Y68" s="322"/>
      <c r="Z68" s="322"/>
      <c r="AA68" s="181" t="str">
        <f t="shared" si="1"/>
        <v/>
      </c>
    </row>
    <row r="69" spans="1:27" customFormat="1" ht="22.35" customHeight="1">
      <c r="A69" s="173" t="s">
        <v>407</v>
      </c>
      <c r="B69" s="288" t="s">
        <v>165</v>
      </c>
      <c r="C69" s="293" t="s">
        <v>165</v>
      </c>
      <c r="D69" s="288" t="s">
        <v>165</v>
      </c>
      <c r="E69" s="293" t="s">
        <v>165</v>
      </c>
      <c r="F69" s="288" t="s">
        <v>165</v>
      </c>
      <c r="G69" s="293" t="s">
        <v>165</v>
      </c>
      <c r="H69" s="288" t="s">
        <v>165</v>
      </c>
      <c r="I69" s="293" t="s">
        <v>165</v>
      </c>
      <c r="J69" s="318" t="s">
        <v>165</v>
      </c>
      <c r="K69" s="318" t="s">
        <v>165</v>
      </c>
      <c r="L69" s="318" t="s">
        <v>165</v>
      </c>
      <c r="M69" s="318" t="s">
        <v>165</v>
      </c>
      <c r="N69" s="450" t="s">
        <v>165</v>
      </c>
      <c r="O69" s="317" t="s">
        <v>165</v>
      </c>
      <c r="P69" s="318"/>
      <c r="Q69" s="318"/>
      <c r="R69" s="319"/>
      <c r="S69" s="320"/>
      <c r="T69" s="321"/>
      <c r="U69" s="322"/>
      <c r="V69" s="322"/>
      <c r="W69" s="72" t="str">
        <f t="shared" ref="W69:W70" si="10">IF(T69&gt;0,ROUND((U69+V69)/0.25/T69,2)*0.25,"")</f>
        <v/>
      </c>
      <c r="X69" s="322"/>
      <c r="Y69" s="322"/>
      <c r="Z69" s="322"/>
      <c r="AA69" s="181" t="str">
        <f t="shared" ref="AA69:AA70" si="11">IF(AND(X69&gt;0,T69&gt;0),ROUND((X69+Y69+Z69)/T69/0.25,2)*0.25,"")</f>
        <v/>
      </c>
    </row>
    <row r="70" spans="1:27" customFormat="1" ht="22.35" customHeight="1">
      <c r="A70" s="173" t="s">
        <v>408</v>
      </c>
      <c r="B70" s="288" t="s">
        <v>165</v>
      </c>
      <c r="C70" s="293" t="s">
        <v>165</v>
      </c>
      <c r="D70" s="288" t="s">
        <v>165</v>
      </c>
      <c r="E70" s="293" t="s">
        <v>165</v>
      </c>
      <c r="F70" s="288" t="s">
        <v>165</v>
      </c>
      <c r="G70" s="293" t="s">
        <v>165</v>
      </c>
      <c r="H70" s="288" t="s">
        <v>165</v>
      </c>
      <c r="I70" s="293" t="s">
        <v>165</v>
      </c>
      <c r="J70" s="318" t="s">
        <v>165</v>
      </c>
      <c r="K70" s="318" t="s">
        <v>165</v>
      </c>
      <c r="L70" s="318" t="s">
        <v>165</v>
      </c>
      <c r="M70" s="318" t="s">
        <v>165</v>
      </c>
      <c r="N70" s="450" t="s">
        <v>165</v>
      </c>
      <c r="O70" s="317" t="s">
        <v>165</v>
      </c>
      <c r="P70" s="318"/>
      <c r="Q70" s="318"/>
      <c r="R70" s="319"/>
      <c r="S70" s="320"/>
      <c r="T70" s="321"/>
      <c r="U70" s="322"/>
      <c r="V70" s="322"/>
      <c r="W70" s="72" t="str">
        <f t="shared" si="10"/>
        <v/>
      </c>
      <c r="X70" s="322"/>
      <c r="Y70" s="322"/>
      <c r="Z70" s="322"/>
      <c r="AA70" s="181" t="str">
        <f t="shared" si="11"/>
        <v/>
      </c>
    </row>
    <row r="71" spans="1:27" customFormat="1">
      <c r="A71" s="173" t="s">
        <v>409</v>
      </c>
      <c r="B71" s="288" t="s">
        <v>165</v>
      </c>
      <c r="C71" s="293" t="s">
        <v>165</v>
      </c>
      <c r="D71" s="288" t="s">
        <v>165</v>
      </c>
      <c r="E71" s="293" t="s">
        <v>165</v>
      </c>
      <c r="F71" s="288" t="s">
        <v>165</v>
      </c>
      <c r="G71" s="293" t="s">
        <v>165</v>
      </c>
      <c r="H71" s="288" t="s">
        <v>165</v>
      </c>
      <c r="I71" s="293" t="s">
        <v>165</v>
      </c>
      <c r="J71" s="318" t="s">
        <v>165</v>
      </c>
      <c r="K71" s="318" t="s">
        <v>165</v>
      </c>
      <c r="L71" s="318" t="s">
        <v>165</v>
      </c>
      <c r="M71" s="318" t="s">
        <v>165</v>
      </c>
      <c r="N71" s="450" t="s">
        <v>165</v>
      </c>
      <c r="O71" s="317" t="s">
        <v>165</v>
      </c>
      <c r="P71" s="318"/>
      <c r="Q71" s="318"/>
      <c r="R71" s="319"/>
      <c r="S71" s="320"/>
      <c r="T71" s="321"/>
      <c r="U71" s="322"/>
      <c r="V71" s="322"/>
      <c r="W71" s="72" t="str">
        <f t="shared" si="0"/>
        <v/>
      </c>
      <c r="X71" s="322"/>
      <c r="Y71" s="322"/>
      <c r="Z71" s="322"/>
      <c r="AA71" s="181" t="str">
        <f t="shared" si="1"/>
        <v/>
      </c>
    </row>
    <row r="72" spans="1:27" customFormat="1" ht="22.35" customHeight="1">
      <c r="A72" s="173" t="s">
        <v>410</v>
      </c>
      <c r="B72" s="288" t="s">
        <v>165</v>
      </c>
      <c r="C72" s="293" t="s">
        <v>165</v>
      </c>
      <c r="D72" s="288" t="s">
        <v>165</v>
      </c>
      <c r="E72" s="293" t="s">
        <v>165</v>
      </c>
      <c r="F72" s="288" t="s">
        <v>165</v>
      </c>
      <c r="G72" s="293" t="s">
        <v>165</v>
      </c>
      <c r="H72" s="288" t="s">
        <v>165</v>
      </c>
      <c r="I72" s="293" t="s">
        <v>165</v>
      </c>
      <c r="J72" s="318" t="s">
        <v>165</v>
      </c>
      <c r="K72" s="318" t="s">
        <v>165</v>
      </c>
      <c r="L72" s="318" t="s">
        <v>165</v>
      </c>
      <c r="M72" s="318" t="s">
        <v>165</v>
      </c>
      <c r="N72" s="450" t="s">
        <v>165</v>
      </c>
      <c r="O72" s="317" t="s">
        <v>165</v>
      </c>
      <c r="P72" s="318"/>
      <c r="Q72" s="318"/>
      <c r="R72" s="319"/>
      <c r="S72" s="320"/>
      <c r="T72" s="321"/>
      <c r="U72" s="322"/>
      <c r="V72" s="322"/>
      <c r="W72" s="72" t="str">
        <f t="shared" ref="W72" si="12">IF(T72&gt;0,ROUND((U72+V72)/0.25/T72,2)*0.25,"")</f>
        <v/>
      </c>
      <c r="X72" s="322"/>
      <c r="Y72" s="322"/>
      <c r="Z72" s="322"/>
      <c r="AA72" s="181" t="str">
        <f t="shared" ref="AA72" si="13">IF(AND(X72&gt;0,T72&gt;0),ROUND((X72+Y72+Z72)/T72/0.25,2)*0.25,"")</f>
        <v/>
      </c>
    </row>
    <row r="73" spans="1:27" customFormat="1">
      <c r="A73" s="172" t="s">
        <v>42</v>
      </c>
      <c r="B73" s="288">
        <v>10</v>
      </c>
      <c r="C73" s="293" t="s">
        <v>165</v>
      </c>
      <c r="D73" s="288">
        <v>4</v>
      </c>
      <c r="E73" s="293" t="s">
        <v>165</v>
      </c>
      <c r="F73" s="288">
        <v>1.5</v>
      </c>
      <c r="G73" s="293" t="s">
        <v>165</v>
      </c>
      <c r="H73" s="288">
        <v>50</v>
      </c>
      <c r="I73" s="293" t="s">
        <v>165</v>
      </c>
      <c r="J73" s="318" t="s">
        <v>165</v>
      </c>
      <c r="K73" s="318" t="s">
        <v>165</v>
      </c>
      <c r="L73" s="318" t="s">
        <v>165</v>
      </c>
      <c r="M73" s="318" t="s">
        <v>165</v>
      </c>
      <c r="N73" s="450" t="s">
        <v>165</v>
      </c>
      <c r="O73" s="317" t="s">
        <v>165</v>
      </c>
      <c r="P73" s="344"/>
      <c r="Q73" s="344"/>
      <c r="R73" s="345"/>
      <c r="S73" s="320"/>
      <c r="T73" s="321"/>
      <c r="U73" s="322"/>
      <c r="V73" s="322"/>
      <c r="W73" s="72" t="str">
        <f t="shared" si="0"/>
        <v/>
      </c>
      <c r="X73" s="322"/>
      <c r="Y73" s="322"/>
      <c r="Z73" s="322"/>
      <c r="AA73" s="181" t="str">
        <f t="shared" si="1"/>
        <v/>
      </c>
    </row>
    <row r="74" spans="1:27" customFormat="1" ht="23.65" customHeight="1">
      <c r="A74" s="163" t="s">
        <v>378</v>
      </c>
      <c r="B74" s="288">
        <v>25</v>
      </c>
      <c r="C74" s="293" t="s">
        <v>165</v>
      </c>
      <c r="D74" s="288">
        <v>2</v>
      </c>
      <c r="E74" s="293" t="s">
        <v>165</v>
      </c>
      <c r="F74" s="288">
        <v>1.5</v>
      </c>
      <c r="G74" s="293" t="s">
        <v>165</v>
      </c>
      <c r="H74" s="288">
        <v>80</v>
      </c>
      <c r="I74" s="293" t="s">
        <v>165</v>
      </c>
      <c r="J74" s="318" t="s">
        <v>165</v>
      </c>
      <c r="K74" s="318" t="s">
        <v>165</v>
      </c>
      <c r="L74" s="318" t="s">
        <v>165</v>
      </c>
      <c r="M74" s="318" t="s">
        <v>165</v>
      </c>
      <c r="N74" s="450" t="s">
        <v>165</v>
      </c>
      <c r="O74" s="317" t="s">
        <v>165</v>
      </c>
      <c r="P74" s="318"/>
      <c r="Q74" s="318"/>
      <c r="R74" s="319"/>
      <c r="S74" s="320"/>
      <c r="T74" s="321"/>
      <c r="U74" s="322"/>
      <c r="V74" s="322"/>
      <c r="W74" s="72" t="str">
        <f t="shared" si="0"/>
        <v/>
      </c>
      <c r="X74" s="322"/>
      <c r="Y74" s="322"/>
      <c r="Z74" s="322"/>
      <c r="AA74" s="181" t="str">
        <f t="shared" si="1"/>
        <v/>
      </c>
    </row>
    <row r="75" spans="1:27" customFormat="1">
      <c r="A75" s="168" t="s">
        <v>43</v>
      </c>
      <c r="B75" s="146"/>
      <c r="C75" s="300"/>
      <c r="D75" s="146"/>
      <c r="E75" s="300"/>
      <c r="F75" s="146"/>
      <c r="G75" s="300"/>
      <c r="H75" s="146"/>
      <c r="I75" s="300"/>
      <c r="J75" s="337"/>
      <c r="K75" s="338"/>
      <c r="L75" s="338"/>
      <c r="M75" s="338"/>
      <c r="N75" s="340"/>
      <c r="O75" s="311"/>
      <c r="P75" s="339"/>
      <c r="Q75" s="339"/>
      <c r="R75" s="341"/>
      <c r="S75" s="320"/>
      <c r="T75" s="342"/>
      <c r="U75" s="343"/>
      <c r="V75" s="343"/>
      <c r="W75" s="72" t="str">
        <f t="shared" si="0"/>
        <v/>
      </c>
      <c r="X75" s="343"/>
      <c r="Y75" s="343"/>
      <c r="Z75" s="343"/>
      <c r="AA75" s="181" t="str">
        <f t="shared" si="1"/>
        <v/>
      </c>
    </row>
    <row r="76" spans="1:27" customFormat="1">
      <c r="A76" s="169" t="s">
        <v>86</v>
      </c>
      <c r="B76" s="288">
        <v>20</v>
      </c>
      <c r="C76" s="293" t="s">
        <v>165</v>
      </c>
      <c r="D76" s="288">
        <v>1</v>
      </c>
      <c r="E76" s="293" t="s">
        <v>165</v>
      </c>
      <c r="F76" s="288">
        <v>2</v>
      </c>
      <c r="G76" s="293" t="s">
        <v>165</v>
      </c>
      <c r="H76" s="288">
        <v>0</v>
      </c>
      <c r="I76" s="293" t="s">
        <v>165</v>
      </c>
      <c r="J76" s="318" t="s">
        <v>165</v>
      </c>
      <c r="K76" s="318" t="s">
        <v>165</v>
      </c>
      <c r="L76" s="318" t="s">
        <v>165</v>
      </c>
      <c r="M76" s="318" t="s">
        <v>165</v>
      </c>
      <c r="N76" s="450" t="s">
        <v>165</v>
      </c>
      <c r="O76" s="317" t="s">
        <v>165</v>
      </c>
      <c r="P76" s="318"/>
      <c r="Q76" s="318"/>
      <c r="R76" s="319"/>
      <c r="S76" s="320"/>
      <c r="T76" s="321"/>
      <c r="U76" s="322"/>
      <c r="V76" s="322"/>
      <c r="W76" s="72" t="str">
        <f t="shared" si="0"/>
        <v/>
      </c>
      <c r="X76" s="322"/>
      <c r="Y76" s="322"/>
      <c r="Z76" s="322"/>
      <c r="AA76" s="181" t="str">
        <f t="shared" si="1"/>
        <v/>
      </c>
    </row>
    <row r="77" spans="1:27" customFormat="1">
      <c r="A77" s="169" t="s">
        <v>87</v>
      </c>
      <c r="B77" s="288">
        <v>16</v>
      </c>
      <c r="C77" s="293" t="s">
        <v>165</v>
      </c>
      <c r="D77" s="288">
        <v>2</v>
      </c>
      <c r="E77" s="293" t="s">
        <v>165</v>
      </c>
      <c r="F77" s="288">
        <v>10</v>
      </c>
      <c r="G77" s="293" t="s">
        <v>165</v>
      </c>
      <c r="H77" s="288">
        <v>0</v>
      </c>
      <c r="I77" s="293" t="s">
        <v>165</v>
      </c>
      <c r="J77" s="318" t="s">
        <v>165</v>
      </c>
      <c r="K77" s="318" t="s">
        <v>165</v>
      </c>
      <c r="L77" s="318" t="s">
        <v>165</v>
      </c>
      <c r="M77" s="318" t="s">
        <v>165</v>
      </c>
      <c r="N77" s="450" t="s">
        <v>165</v>
      </c>
      <c r="O77" s="317" t="s">
        <v>165</v>
      </c>
      <c r="P77" s="318"/>
      <c r="Q77" s="318"/>
      <c r="R77" s="319"/>
      <c r="S77" s="320"/>
      <c r="T77" s="321"/>
      <c r="U77" s="322"/>
      <c r="V77" s="322"/>
      <c r="W77" s="72" t="str">
        <f t="shared" si="0"/>
        <v/>
      </c>
      <c r="X77" s="322"/>
      <c r="Y77" s="322"/>
      <c r="Z77" s="322"/>
      <c r="AA77" s="181" t="str">
        <f t="shared" si="1"/>
        <v/>
      </c>
    </row>
    <row r="78" spans="1:27" customFormat="1">
      <c r="A78" s="169" t="s">
        <v>88</v>
      </c>
      <c r="B78" s="288">
        <v>12</v>
      </c>
      <c r="C78" s="293" t="s">
        <v>165</v>
      </c>
      <c r="D78" s="288">
        <v>2</v>
      </c>
      <c r="E78" s="293" t="s">
        <v>165</v>
      </c>
      <c r="F78" s="288">
        <v>10</v>
      </c>
      <c r="G78" s="293" t="s">
        <v>165</v>
      </c>
      <c r="H78" s="288">
        <v>0</v>
      </c>
      <c r="I78" s="293" t="s">
        <v>165</v>
      </c>
      <c r="J78" s="318" t="s">
        <v>165</v>
      </c>
      <c r="K78" s="318" t="s">
        <v>165</v>
      </c>
      <c r="L78" s="318" t="s">
        <v>165</v>
      </c>
      <c r="M78" s="318" t="s">
        <v>165</v>
      </c>
      <c r="N78" s="450" t="s">
        <v>165</v>
      </c>
      <c r="O78" s="317" t="s">
        <v>165</v>
      </c>
      <c r="P78" s="318"/>
      <c r="Q78" s="318"/>
      <c r="R78" s="319"/>
      <c r="S78" s="320"/>
      <c r="T78" s="321"/>
      <c r="U78" s="322"/>
      <c r="V78" s="322"/>
      <c r="W78" s="72" t="str">
        <f t="shared" si="0"/>
        <v/>
      </c>
      <c r="X78" s="322"/>
      <c r="Y78" s="322"/>
      <c r="Z78" s="322"/>
      <c r="AA78" s="181" t="str">
        <f t="shared" si="1"/>
        <v/>
      </c>
    </row>
    <row r="79" spans="1:27" customFormat="1">
      <c r="A79" s="168" t="s">
        <v>90</v>
      </c>
      <c r="B79" s="146"/>
      <c r="C79" s="300"/>
      <c r="D79" s="146"/>
      <c r="E79" s="300"/>
      <c r="F79" s="146"/>
      <c r="G79" s="300"/>
      <c r="H79" s="146"/>
      <c r="I79" s="300"/>
      <c r="J79" s="337"/>
      <c r="K79" s="338"/>
      <c r="L79" s="338"/>
      <c r="M79" s="338"/>
      <c r="N79" s="340"/>
      <c r="O79" s="311"/>
      <c r="P79" s="339"/>
      <c r="Q79" s="339"/>
      <c r="R79" s="341"/>
      <c r="S79" s="320"/>
      <c r="T79" s="342"/>
      <c r="U79" s="343"/>
      <c r="V79" s="343"/>
      <c r="W79" s="72" t="str">
        <f t="shared" si="0"/>
        <v/>
      </c>
      <c r="X79" s="343"/>
      <c r="Y79" s="343"/>
      <c r="Z79" s="343"/>
      <c r="AA79" s="181" t="str">
        <f t="shared" si="1"/>
        <v/>
      </c>
    </row>
    <row r="80" spans="1:27" customFormat="1">
      <c r="A80" s="171" t="s">
        <v>92</v>
      </c>
      <c r="B80" s="288">
        <v>20</v>
      </c>
      <c r="C80" s="293" t="s">
        <v>165</v>
      </c>
      <c r="D80" s="288">
        <v>1</v>
      </c>
      <c r="E80" s="293" t="s">
        <v>165</v>
      </c>
      <c r="F80" s="288">
        <v>2</v>
      </c>
      <c r="G80" s="293" t="s">
        <v>165</v>
      </c>
      <c r="H80" s="288">
        <v>5</v>
      </c>
      <c r="I80" s="293" t="s">
        <v>165</v>
      </c>
      <c r="J80" s="318" t="s">
        <v>165</v>
      </c>
      <c r="K80" s="318" t="s">
        <v>165</v>
      </c>
      <c r="L80" s="318" t="s">
        <v>165</v>
      </c>
      <c r="M80" s="318" t="s">
        <v>165</v>
      </c>
      <c r="N80" s="450" t="s">
        <v>165</v>
      </c>
      <c r="O80" s="317" t="s">
        <v>165</v>
      </c>
      <c r="P80" s="318"/>
      <c r="Q80" s="318"/>
      <c r="R80" s="319"/>
      <c r="S80" s="320"/>
      <c r="T80" s="321"/>
      <c r="U80" s="322"/>
      <c r="V80" s="322"/>
      <c r="W80" s="72" t="str">
        <f t="shared" ref="W80:W143" si="14">IF(T80&gt;0,ROUND((U80+V80)/0.25/T80,2)*0.25,"")</f>
        <v/>
      </c>
      <c r="X80" s="322"/>
      <c r="Y80" s="322"/>
      <c r="Z80" s="322"/>
      <c r="AA80" s="181" t="str">
        <f t="shared" ref="AA80:AA143" si="15">IF(AND(X80&gt;0,T80&gt;0),ROUND((X80+Y80+Z80)/T80/0.25,2)*0.25,"")</f>
        <v/>
      </c>
    </row>
    <row r="81" spans="1:27" customFormat="1">
      <c r="A81" s="168" t="s">
        <v>91</v>
      </c>
      <c r="B81" s="146"/>
      <c r="C81" s="300"/>
      <c r="D81" s="146"/>
      <c r="E81" s="300"/>
      <c r="F81" s="146"/>
      <c r="G81" s="300"/>
      <c r="H81" s="146"/>
      <c r="I81" s="300"/>
      <c r="J81" s="337"/>
      <c r="K81" s="338"/>
      <c r="L81" s="338"/>
      <c r="M81" s="338"/>
      <c r="N81" s="340"/>
      <c r="O81" s="311"/>
      <c r="P81" s="339"/>
      <c r="Q81" s="339"/>
      <c r="R81" s="341"/>
      <c r="S81" s="320"/>
      <c r="T81" s="342"/>
      <c r="U81" s="343"/>
      <c r="V81" s="343"/>
      <c r="W81" s="72" t="str">
        <f t="shared" si="14"/>
        <v/>
      </c>
      <c r="X81" s="343"/>
      <c r="Y81" s="343"/>
      <c r="Z81" s="343"/>
      <c r="AA81" s="181" t="str">
        <f t="shared" si="15"/>
        <v/>
      </c>
    </row>
    <row r="82" spans="1:27" customFormat="1">
      <c r="A82" s="171" t="s">
        <v>93</v>
      </c>
      <c r="B82" s="288">
        <v>18</v>
      </c>
      <c r="C82" s="293" t="s">
        <v>165</v>
      </c>
      <c r="D82" s="288">
        <v>1</v>
      </c>
      <c r="E82" s="293" t="s">
        <v>165</v>
      </c>
      <c r="F82" s="288">
        <v>1.5</v>
      </c>
      <c r="G82" s="293" t="s">
        <v>165</v>
      </c>
      <c r="H82" s="288">
        <v>5</v>
      </c>
      <c r="I82" s="293" t="s">
        <v>165</v>
      </c>
      <c r="J82" s="318" t="s">
        <v>165</v>
      </c>
      <c r="K82" s="318" t="s">
        <v>165</v>
      </c>
      <c r="L82" s="318" t="s">
        <v>165</v>
      </c>
      <c r="M82" s="318" t="s">
        <v>165</v>
      </c>
      <c r="N82" s="450" t="s">
        <v>165</v>
      </c>
      <c r="O82" s="317" t="s">
        <v>165</v>
      </c>
      <c r="P82" s="318"/>
      <c r="Q82" s="318"/>
      <c r="R82" s="319"/>
      <c r="S82" s="320"/>
      <c r="T82" s="321"/>
      <c r="U82" s="322"/>
      <c r="V82" s="322"/>
      <c r="W82" s="72" t="str">
        <f t="shared" si="14"/>
        <v/>
      </c>
      <c r="X82" s="322"/>
      <c r="Y82" s="322"/>
      <c r="Z82" s="322"/>
      <c r="AA82" s="181" t="str">
        <f t="shared" si="15"/>
        <v/>
      </c>
    </row>
    <row r="83" spans="1:27" customFormat="1">
      <c r="A83" s="173" t="s">
        <v>94</v>
      </c>
      <c r="B83" s="288" t="s">
        <v>165</v>
      </c>
      <c r="C83" s="293" t="s">
        <v>165</v>
      </c>
      <c r="D83" s="288" t="s">
        <v>165</v>
      </c>
      <c r="E83" s="293" t="s">
        <v>165</v>
      </c>
      <c r="F83" s="288" t="s">
        <v>165</v>
      </c>
      <c r="G83" s="293" t="s">
        <v>165</v>
      </c>
      <c r="H83" s="288" t="s">
        <v>165</v>
      </c>
      <c r="I83" s="293" t="s">
        <v>165</v>
      </c>
      <c r="J83" s="318" t="s">
        <v>165</v>
      </c>
      <c r="K83" s="318" t="s">
        <v>165</v>
      </c>
      <c r="L83" s="318" t="s">
        <v>165</v>
      </c>
      <c r="M83" s="318" t="s">
        <v>165</v>
      </c>
      <c r="N83" s="450" t="s">
        <v>165</v>
      </c>
      <c r="O83" s="317" t="s">
        <v>165</v>
      </c>
      <c r="P83" s="318"/>
      <c r="Q83" s="318"/>
      <c r="R83" s="319"/>
      <c r="S83" s="320"/>
      <c r="T83" s="321"/>
      <c r="U83" s="322"/>
      <c r="V83" s="322"/>
      <c r="W83" s="72" t="str">
        <f t="shared" si="14"/>
        <v/>
      </c>
      <c r="X83" s="322"/>
      <c r="Y83" s="322"/>
      <c r="Z83" s="322"/>
      <c r="AA83" s="181" t="str">
        <f t="shared" si="15"/>
        <v/>
      </c>
    </row>
    <row r="84" spans="1:27" customFormat="1">
      <c r="A84" s="171" t="s">
        <v>95</v>
      </c>
      <c r="B84" s="288" t="s">
        <v>165</v>
      </c>
      <c r="C84" s="293" t="s">
        <v>165</v>
      </c>
      <c r="D84" s="288" t="s">
        <v>165</v>
      </c>
      <c r="E84" s="293" t="s">
        <v>165</v>
      </c>
      <c r="F84" s="288" t="s">
        <v>165</v>
      </c>
      <c r="G84" s="293" t="s">
        <v>165</v>
      </c>
      <c r="H84" s="288" t="s">
        <v>165</v>
      </c>
      <c r="I84" s="293" t="s">
        <v>165</v>
      </c>
      <c r="J84" s="318" t="s">
        <v>165</v>
      </c>
      <c r="K84" s="318" t="s">
        <v>165</v>
      </c>
      <c r="L84" s="318" t="s">
        <v>165</v>
      </c>
      <c r="M84" s="318" t="s">
        <v>165</v>
      </c>
      <c r="N84" s="450" t="s">
        <v>165</v>
      </c>
      <c r="O84" s="317" t="s">
        <v>165</v>
      </c>
      <c r="P84" s="318"/>
      <c r="Q84" s="318"/>
      <c r="R84" s="319"/>
      <c r="S84" s="320"/>
      <c r="T84" s="321"/>
      <c r="U84" s="322"/>
      <c r="V84" s="322"/>
      <c r="W84" s="72" t="str">
        <f t="shared" si="14"/>
        <v/>
      </c>
      <c r="X84" s="322"/>
      <c r="Y84" s="322"/>
      <c r="Z84" s="322"/>
      <c r="AA84" s="181" t="str">
        <f t="shared" si="15"/>
        <v/>
      </c>
    </row>
    <row r="85" spans="1:27" customFormat="1">
      <c r="A85" s="171" t="s">
        <v>96</v>
      </c>
      <c r="B85" s="288" t="s">
        <v>165</v>
      </c>
      <c r="C85" s="293" t="s">
        <v>165</v>
      </c>
      <c r="D85" s="288" t="s">
        <v>165</v>
      </c>
      <c r="E85" s="293" t="s">
        <v>165</v>
      </c>
      <c r="F85" s="288" t="s">
        <v>165</v>
      </c>
      <c r="G85" s="293" t="s">
        <v>165</v>
      </c>
      <c r="H85" s="288" t="s">
        <v>165</v>
      </c>
      <c r="I85" s="293" t="s">
        <v>165</v>
      </c>
      <c r="J85" s="318" t="s">
        <v>165</v>
      </c>
      <c r="K85" s="318" t="s">
        <v>165</v>
      </c>
      <c r="L85" s="318" t="s">
        <v>165</v>
      </c>
      <c r="M85" s="318" t="s">
        <v>165</v>
      </c>
      <c r="N85" s="450" t="s">
        <v>165</v>
      </c>
      <c r="O85" s="317" t="s">
        <v>165</v>
      </c>
      <c r="P85" s="318"/>
      <c r="Q85" s="318"/>
      <c r="R85" s="319"/>
      <c r="S85" s="320"/>
      <c r="T85" s="321"/>
      <c r="U85" s="322"/>
      <c r="V85" s="322"/>
      <c r="W85" s="72" t="str">
        <f t="shared" si="14"/>
        <v/>
      </c>
      <c r="X85" s="322"/>
      <c r="Y85" s="322"/>
      <c r="Z85" s="322"/>
      <c r="AA85" s="181" t="str">
        <f t="shared" si="15"/>
        <v/>
      </c>
    </row>
    <row r="86" spans="1:27" customFormat="1">
      <c r="A86" s="171" t="s">
        <v>97</v>
      </c>
      <c r="B86" s="288" t="s">
        <v>165</v>
      </c>
      <c r="C86" s="293" t="s">
        <v>165</v>
      </c>
      <c r="D86" s="288" t="s">
        <v>165</v>
      </c>
      <c r="E86" s="293" t="s">
        <v>165</v>
      </c>
      <c r="F86" s="288" t="s">
        <v>165</v>
      </c>
      <c r="G86" s="293" t="s">
        <v>165</v>
      </c>
      <c r="H86" s="288" t="s">
        <v>165</v>
      </c>
      <c r="I86" s="293" t="s">
        <v>165</v>
      </c>
      <c r="J86" s="318" t="s">
        <v>165</v>
      </c>
      <c r="K86" s="318" t="s">
        <v>165</v>
      </c>
      <c r="L86" s="318" t="s">
        <v>165</v>
      </c>
      <c r="M86" s="318" t="s">
        <v>165</v>
      </c>
      <c r="N86" s="450" t="s">
        <v>165</v>
      </c>
      <c r="O86" s="317" t="s">
        <v>165</v>
      </c>
      <c r="P86" s="318"/>
      <c r="Q86" s="318"/>
      <c r="R86" s="319"/>
      <c r="S86" s="320"/>
      <c r="T86" s="321"/>
      <c r="U86" s="322"/>
      <c r="V86" s="322"/>
      <c r="W86" s="72" t="str">
        <f t="shared" si="14"/>
        <v/>
      </c>
      <c r="X86" s="322"/>
      <c r="Y86" s="322"/>
      <c r="Z86" s="322"/>
      <c r="AA86" s="181" t="str">
        <f t="shared" si="15"/>
        <v/>
      </c>
    </row>
    <row r="87" spans="1:27" customFormat="1">
      <c r="A87" s="171" t="s">
        <v>98</v>
      </c>
      <c r="B87" s="288" t="s">
        <v>165</v>
      </c>
      <c r="C87" s="293" t="s">
        <v>165</v>
      </c>
      <c r="D87" s="288" t="s">
        <v>165</v>
      </c>
      <c r="E87" s="293" t="s">
        <v>165</v>
      </c>
      <c r="F87" s="288" t="s">
        <v>165</v>
      </c>
      <c r="G87" s="293" t="s">
        <v>165</v>
      </c>
      <c r="H87" s="288" t="s">
        <v>165</v>
      </c>
      <c r="I87" s="293" t="s">
        <v>165</v>
      </c>
      <c r="J87" s="318" t="s">
        <v>165</v>
      </c>
      <c r="K87" s="318" t="s">
        <v>165</v>
      </c>
      <c r="L87" s="318" t="s">
        <v>165</v>
      </c>
      <c r="M87" s="318" t="s">
        <v>165</v>
      </c>
      <c r="N87" s="450" t="s">
        <v>165</v>
      </c>
      <c r="O87" s="317" t="s">
        <v>165</v>
      </c>
      <c r="P87" s="318"/>
      <c r="Q87" s="318"/>
      <c r="R87" s="319"/>
      <c r="S87" s="320"/>
      <c r="T87" s="321"/>
      <c r="U87" s="322"/>
      <c r="V87" s="322"/>
      <c r="W87" s="72" t="str">
        <f t="shared" si="14"/>
        <v/>
      </c>
      <c r="X87" s="322"/>
      <c r="Y87" s="322"/>
      <c r="Z87" s="322"/>
      <c r="AA87" s="181" t="str">
        <f t="shared" si="15"/>
        <v/>
      </c>
    </row>
    <row r="88" spans="1:27" customFormat="1">
      <c r="A88" s="171" t="s">
        <v>99</v>
      </c>
      <c r="B88" s="288">
        <v>20</v>
      </c>
      <c r="C88" s="293" t="s">
        <v>165</v>
      </c>
      <c r="D88" s="288">
        <v>1</v>
      </c>
      <c r="E88" s="293" t="s">
        <v>165</v>
      </c>
      <c r="F88" s="288">
        <v>1.5</v>
      </c>
      <c r="G88" s="293" t="s">
        <v>165</v>
      </c>
      <c r="H88" s="288">
        <v>5</v>
      </c>
      <c r="I88" s="293" t="s">
        <v>165</v>
      </c>
      <c r="J88" s="318" t="s">
        <v>165</v>
      </c>
      <c r="K88" s="318" t="s">
        <v>165</v>
      </c>
      <c r="L88" s="318" t="s">
        <v>165</v>
      </c>
      <c r="M88" s="318" t="s">
        <v>165</v>
      </c>
      <c r="N88" s="450" t="s">
        <v>165</v>
      </c>
      <c r="O88" s="317" t="s">
        <v>165</v>
      </c>
      <c r="P88" s="318"/>
      <c r="Q88" s="318"/>
      <c r="R88" s="319"/>
      <c r="S88" s="320"/>
      <c r="T88" s="321"/>
      <c r="U88" s="322"/>
      <c r="V88" s="322"/>
      <c r="W88" s="72" t="str">
        <f t="shared" si="14"/>
        <v/>
      </c>
      <c r="X88" s="322"/>
      <c r="Y88" s="322"/>
      <c r="Z88" s="322"/>
      <c r="AA88" s="181" t="str">
        <f t="shared" si="15"/>
        <v/>
      </c>
    </row>
    <row r="89" spans="1:27" customFormat="1">
      <c r="A89" s="171" t="s">
        <v>100</v>
      </c>
      <c r="B89" s="288" t="s">
        <v>165</v>
      </c>
      <c r="C89" s="293" t="s">
        <v>165</v>
      </c>
      <c r="D89" s="288" t="s">
        <v>165</v>
      </c>
      <c r="E89" s="293" t="s">
        <v>165</v>
      </c>
      <c r="F89" s="288" t="s">
        <v>165</v>
      </c>
      <c r="G89" s="293" t="s">
        <v>165</v>
      </c>
      <c r="H89" s="288" t="s">
        <v>165</v>
      </c>
      <c r="I89" s="293" t="s">
        <v>165</v>
      </c>
      <c r="J89" s="318" t="s">
        <v>165</v>
      </c>
      <c r="K89" s="318" t="s">
        <v>165</v>
      </c>
      <c r="L89" s="318" t="s">
        <v>165</v>
      </c>
      <c r="M89" s="318" t="s">
        <v>165</v>
      </c>
      <c r="N89" s="450" t="s">
        <v>165</v>
      </c>
      <c r="O89" s="317" t="s">
        <v>165</v>
      </c>
      <c r="P89" s="318"/>
      <c r="Q89" s="318"/>
      <c r="R89" s="319"/>
      <c r="S89" s="320"/>
      <c r="T89" s="321"/>
      <c r="U89" s="322"/>
      <c r="V89" s="322"/>
      <c r="W89" s="72" t="str">
        <f t="shared" si="14"/>
        <v/>
      </c>
      <c r="X89" s="322"/>
      <c r="Y89" s="322"/>
      <c r="Z89" s="322"/>
      <c r="AA89" s="181" t="str">
        <f t="shared" si="15"/>
        <v/>
      </c>
    </row>
    <row r="90" spans="1:27" customFormat="1">
      <c r="A90" s="171" t="s">
        <v>101</v>
      </c>
      <c r="B90" s="288" t="s">
        <v>165</v>
      </c>
      <c r="C90" s="293" t="s">
        <v>165</v>
      </c>
      <c r="D90" s="288" t="s">
        <v>165</v>
      </c>
      <c r="E90" s="293" t="s">
        <v>165</v>
      </c>
      <c r="F90" s="288" t="s">
        <v>165</v>
      </c>
      <c r="G90" s="293" t="s">
        <v>165</v>
      </c>
      <c r="H90" s="288" t="s">
        <v>165</v>
      </c>
      <c r="I90" s="293" t="s">
        <v>165</v>
      </c>
      <c r="J90" s="318" t="s">
        <v>165</v>
      </c>
      <c r="K90" s="318" t="s">
        <v>165</v>
      </c>
      <c r="L90" s="318" t="s">
        <v>165</v>
      </c>
      <c r="M90" s="318" t="s">
        <v>165</v>
      </c>
      <c r="N90" s="450" t="s">
        <v>165</v>
      </c>
      <c r="O90" s="317" t="s">
        <v>165</v>
      </c>
      <c r="P90" s="318"/>
      <c r="Q90" s="318"/>
      <c r="R90" s="319"/>
      <c r="S90" s="320"/>
      <c r="T90" s="321"/>
      <c r="U90" s="322"/>
      <c r="V90" s="322"/>
      <c r="W90" s="72" t="str">
        <f t="shared" si="14"/>
        <v/>
      </c>
      <c r="X90" s="322"/>
      <c r="Y90" s="322"/>
      <c r="Z90" s="322"/>
      <c r="AA90" s="181" t="str">
        <f t="shared" si="15"/>
        <v/>
      </c>
    </row>
    <row r="91" spans="1:27" customFormat="1">
      <c r="A91" s="171" t="s">
        <v>102</v>
      </c>
      <c r="B91" s="288">
        <v>20</v>
      </c>
      <c r="C91" s="293" t="s">
        <v>165</v>
      </c>
      <c r="D91" s="288">
        <v>1</v>
      </c>
      <c r="E91" s="293" t="s">
        <v>165</v>
      </c>
      <c r="F91" s="288">
        <v>1.5</v>
      </c>
      <c r="G91" s="293" t="s">
        <v>165</v>
      </c>
      <c r="H91" s="288">
        <v>5</v>
      </c>
      <c r="I91" s="293" t="s">
        <v>165</v>
      </c>
      <c r="J91" s="318" t="s">
        <v>165</v>
      </c>
      <c r="K91" s="318" t="s">
        <v>165</v>
      </c>
      <c r="L91" s="318" t="s">
        <v>165</v>
      </c>
      <c r="M91" s="318" t="s">
        <v>165</v>
      </c>
      <c r="N91" s="450" t="s">
        <v>165</v>
      </c>
      <c r="O91" s="317" t="s">
        <v>165</v>
      </c>
      <c r="P91" s="318"/>
      <c r="Q91" s="318"/>
      <c r="R91" s="319"/>
      <c r="S91" s="320"/>
      <c r="T91" s="321"/>
      <c r="U91" s="322"/>
      <c r="V91" s="322"/>
      <c r="W91" s="72" t="str">
        <f t="shared" si="14"/>
        <v/>
      </c>
      <c r="X91" s="322"/>
      <c r="Y91" s="322"/>
      <c r="Z91" s="322"/>
      <c r="AA91" s="181" t="str">
        <f t="shared" si="15"/>
        <v/>
      </c>
    </row>
    <row r="92" spans="1:27" customFormat="1">
      <c r="A92" s="171" t="s">
        <v>103</v>
      </c>
      <c r="B92" s="288" t="s">
        <v>165</v>
      </c>
      <c r="C92" s="293" t="s">
        <v>165</v>
      </c>
      <c r="D92" s="288" t="s">
        <v>165</v>
      </c>
      <c r="E92" s="293" t="s">
        <v>165</v>
      </c>
      <c r="F92" s="288" t="s">
        <v>165</v>
      </c>
      <c r="G92" s="293" t="s">
        <v>165</v>
      </c>
      <c r="H92" s="288" t="s">
        <v>165</v>
      </c>
      <c r="I92" s="293" t="s">
        <v>165</v>
      </c>
      <c r="J92" s="318" t="s">
        <v>165</v>
      </c>
      <c r="K92" s="318" t="s">
        <v>165</v>
      </c>
      <c r="L92" s="318" t="s">
        <v>165</v>
      </c>
      <c r="M92" s="318" t="s">
        <v>165</v>
      </c>
      <c r="N92" s="450" t="s">
        <v>165</v>
      </c>
      <c r="O92" s="317" t="s">
        <v>165</v>
      </c>
      <c r="P92" s="318"/>
      <c r="Q92" s="318"/>
      <c r="R92" s="319"/>
      <c r="S92" s="320"/>
      <c r="T92" s="321"/>
      <c r="U92" s="322"/>
      <c r="V92" s="322"/>
      <c r="W92" s="72" t="str">
        <f t="shared" si="14"/>
        <v/>
      </c>
      <c r="X92" s="322"/>
      <c r="Y92" s="322"/>
      <c r="Z92" s="322"/>
      <c r="AA92" s="181" t="str">
        <f t="shared" si="15"/>
        <v/>
      </c>
    </row>
    <row r="93" spans="1:27" customFormat="1">
      <c r="A93" s="171" t="s">
        <v>104</v>
      </c>
      <c r="B93" s="288" t="s">
        <v>165</v>
      </c>
      <c r="C93" s="293" t="s">
        <v>165</v>
      </c>
      <c r="D93" s="288" t="s">
        <v>165</v>
      </c>
      <c r="E93" s="293" t="s">
        <v>165</v>
      </c>
      <c r="F93" s="288" t="s">
        <v>165</v>
      </c>
      <c r="G93" s="293" t="s">
        <v>165</v>
      </c>
      <c r="H93" s="288" t="s">
        <v>165</v>
      </c>
      <c r="I93" s="293" t="s">
        <v>165</v>
      </c>
      <c r="J93" s="318" t="s">
        <v>165</v>
      </c>
      <c r="K93" s="318" t="s">
        <v>165</v>
      </c>
      <c r="L93" s="318" t="s">
        <v>165</v>
      </c>
      <c r="M93" s="318" t="s">
        <v>165</v>
      </c>
      <c r="N93" s="450" t="s">
        <v>165</v>
      </c>
      <c r="O93" s="317" t="s">
        <v>165</v>
      </c>
      <c r="P93" s="318"/>
      <c r="Q93" s="318"/>
      <c r="R93" s="319"/>
      <c r="S93" s="320"/>
      <c r="T93" s="321"/>
      <c r="U93" s="322"/>
      <c r="V93" s="322"/>
      <c r="W93" s="72" t="str">
        <f t="shared" si="14"/>
        <v/>
      </c>
      <c r="X93" s="322"/>
      <c r="Y93" s="322"/>
      <c r="Z93" s="322"/>
      <c r="AA93" s="181" t="str">
        <f t="shared" si="15"/>
        <v/>
      </c>
    </row>
    <row r="94" spans="1:27" customFormat="1">
      <c r="A94" s="171" t="s">
        <v>105</v>
      </c>
      <c r="B94" s="288">
        <v>15</v>
      </c>
      <c r="C94" s="293" t="s">
        <v>165</v>
      </c>
      <c r="D94" s="288">
        <v>3</v>
      </c>
      <c r="E94" s="293" t="s">
        <v>165</v>
      </c>
      <c r="F94" s="288">
        <v>1.5</v>
      </c>
      <c r="G94" s="293" t="s">
        <v>165</v>
      </c>
      <c r="H94" s="288">
        <v>40</v>
      </c>
      <c r="I94" s="293" t="s">
        <v>165</v>
      </c>
      <c r="J94" s="318" t="s">
        <v>165</v>
      </c>
      <c r="K94" s="318" t="s">
        <v>165</v>
      </c>
      <c r="L94" s="318" t="s">
        <v>165</v>
      </c>
      <c r="M94" s="318" t="s">
        <v>165</v>
      </c>
      <c r="N94" s="450" t="s">
        <v>165</v>
      </c>
      <c r="O94" s="317" t="s">
        <v>165</v>
      </c>
      <c r="P94" s="318"/>
      <c r="Q94" s="318"/>
      <c r="R94" s="319"/>
      <c r="S94" s="320"/>
      <c r="T94" s="321"/>
      <c r="U94" s="322"/>
      <c r="V94" s="322"/>
      <c r="W94" s="72" t="str">
        <f t="shared" si="14"/>
        <v/>
      </c>
      <c r="X94" s="322"/>
      <c r="Y94" s="322"/>
      <c r="Z94" s="322"/>
      <c r="AA94" s="181" t="str">
        <f t="shared" si="15"/>
        <v/>
      </c>
    </row>
    <row r="95" spans="1:27" customFormat="1">
      <c r="A95" s="168" t="s">
        <v>106</v>
      </c>
      <c r="B95" s="288">
        <v>15</v>
      </c>
      <c r="C95" s="293" t="s">
        <v>165</v>
      </c>
      <c r="D95" s="288">
        <v>6</v>
      </c>
      <c r="E95" s="293" t="s">
        <v>165</v>
      </c>
      <c r="F95" s="288">
        <v>2</v>
      </c>
      <c r="G95" s="293" t="s">
        <v>165</v>
      </c>
      <c r="H95" s="288">
        <v>100</v>
      </c>
      <c r="I95" s="293" t="s">
        <v>165</v>
      </c>
      <c r="J95" s="318" t="s">
        <v>165</v>
      </c>
      <c r="K95" s="318" t="s">
        <v>165</v>
      </c>
      <c r="L95" s="318" t="s">
        <v>165</v>
      </c>
      <c r="M95" s="318" t="s">
        <v>165</v>
      </c>
      <c r="N95" s="450" t="s">
        <v>165</v>
      </c>
      <c r="O95" s="317" t="s">
        <v>165</v>
      </c>
      <c r="P95" s="318"/>
      <c r="Q95" s="318"/>
      <c r="R95" s="319"/>
      <c r="S95" s="320"/>
      <c r="T95" s="321"/>
      <c r="U95" s="322"/>
      <c r="V95" s="322"/>
      <c r="W95" s="72" t="str">
        <f t="shared" si="14"/>
        <v/>
      </c>
      <c r="X95" s="322"/>
      <c r="Y95" s="322"/>
      <c r="Z95" s="322"/>
      <c r="AA95" s="181" t="str">
        <f t="shared" si="15"/>
        <v/>
      </c>
    </row>
    <row r="96" spans="1:27" customFormat="1">
      <c r="A96" s="173" t="s">
        <v>380</v>
      </c>
      <c r="B96" s="288" t="s">
        <v>165</v>
      </c>
      <c r="C96" s="293" t="s">
        <v>165</v>
      </c>
      <c r="D96" s="288" t="s">
        <v>165</v>
      </c>
      <c r="E96" s="293" t="s">
        <v>165</v>
      </c>
      <c r="F96" s="288" t="s">
        <v>165</v>
      </c>
      <c r="G96" s="293" t="s">
        <v>165</v>
      </c>
      <c r="H96" s="288" t="s">
        <v>165</v>
      </c>
      <c r="I96" s="293" t="s">
        <v>165</v>
      </c>
      <c r="J96" s="318" t="s">
        <v>165</v>
      </c>
      <c r="K96" s="318" t="s">
        <v>165</v>
      </c>
      <c r="L96" s="318" t="s">
        <v>165</v>
      </c>
      <c r="M96" s="318" t="s">
        <v>165</v>
      </c>
      <c r="N96" s="450" t="s">
        <v>165</v>
      </c>
      <c r="O96" s="317" t="s">
        <v>165</v>
      </c>
      <c r="P96" s="318"/>
      <c r="Q96" s="318"/>
      <c r="R96" s="319"/>
      <c r="S96" s="320"/>
      <c r="T96" s="321"/>
      <c r="U96" s="322"/>
      <c r="V96" s="322"/>
      <c r="W96" s="72" t="str">
        <f t="shared" ref="W96:W100" si="16">IF(T96&gt;0,ROUND((U96+V96)/0.25/T96,2)*0.25,"")</f>
        <v/>
      </c>
      <c r="X96" s="322"/>
      <c r="Y96" s="322"/>
      <c r="Z96" s="322"/>
      <c r="AA96" s="181" t="str">
        <f t="shared" ref="AA96:AA100" si="17">IF(AND(X96&gt;0,T96&gt;0),ROUND((X96+Y96+Z96)/T96/0.25,2)*0.25,"")</f>
        <v/>
      </c>
    </row>
    <row r="97" spans="1:27" customFormat="1">
      <c r="A97" s="171" t="s">
        <v>381</v>
      </c>
      <c r="B97" s="288" t="s">
        <v>165</v>
      </c>
      <c r="C97" s="293" t="s">
        <v>165</v>
      </c>
      <c r="D97" s="288" t="s">
        <v>165</v>
      </c>
      <c r="E97" s="293" t="s">
        <v>165</v>
      </c>
      <c r="F97" s="288" t="s">
        <v>165</v>
      </c>
      <c r="G97" s="293" t="s">
        <v>165</v>
      </c>
      <c r="H97" s="288" t="s">
        <v>165</v>
      </c>
      <c r="I97" s="293" t="s">
        <v>165</v>
      </c>
      <c r="J97" s="318" t="s">
        <v>165</v>
      </c>
      <c r="K97" s="318" t="s">
        <v>165</v>
      </c>
      <c r="L97" s="318" t="s">
        <v>165</v>
      </c>
      <c r="M97" s="318" t="s">
        <v>165</v>
      </c>
      <c r="N97" s="450" t="s">
        <v>165</v>
      </c>
      <c r="O97" s="317" t="s">
        <v>165</v>
      </c>
      <c r="P97" s="318"/>
      <c r="Q97" s="318"/>
      <c r="R97" s="319"/>
      <c r="S97" s="320"/>
      <c r="T97" s="321"/>
      <c r="U97" s="322"/>
      <c r="V97" s="322"/>
      <c r="W97" s="72" t="str">
        <f t="shared" si="16"/>
        <v/>
      </c>
      <c r="X97" s="322"/>
      <c r="Y97" s="322"/>
      <c r="Z97" s="322"/>
      <c r="AA97" s="181" t="str">
        <f t="shared" si="17"/>
        <v/>
      </c>
    </row>
    <row r="98" spans="1:27" customFormat="1">
      <c r="A98" s="171" t="s">
        <v>382</v>
      </c>
      <c r="B98" s="288" t="s">
        <v>165</v>
      </c>
      <c r="C98" s="293" t="s">
        <v>165</v>
      </c>
      <c r="D98" s="288" t="s">
        <v>165</v>
      </c>
      <c r="E98" s="293" t="s">
        <v>165</v>
      </c>
      <c r="F98" s="288" t="s">
        <v>165</v>
      </c>
      <c r="G98" s="293" t="s">
        <v>165</v>
      </c>
      <c r="H98" s="288" t="s">
        <v>165</v>
      </c>
      <c r="I98" s="293" t="s">
        <v>165</v>
      </c>
      <c r="J98" s="318" t="s">
        <v>165</v>
      </c>
      <c r="K98" s="318" t="s">
        <v>165</v>
      </c>
      <c r="L98" s="318" t="s">
        <v>165</v>
      </c>
      <c r="M98" s="318" t="s">
        <v>165</v>
      </c>
      <c r="N98" s="450" t="s">
        <v>165</v>
      </c>
      <c r="O98" s="317" t="s">
        <v>165</v>
      </c>
      <c r="P98" s="318"/>
      <c r="Q98" s="318"/>
      <c r="R98" s="319"/>
      <c r="S98" s="320"/>
      <c r="T98" s="321"/>
      <c r="U98" s="322"/>
      <c r="V98" s="322"/>
      <c r="W98" s="72" t="str">
        <f t="shared" si="16"/>
        <v/>
      </c>
      <c r="X98" s="322"/>
      <c r="Y98" s="322"/>
      <c r="Z98" s="322"/>
      <c r="AA98" s="181" t="str">
        <f t="shared" si="17"/>
        <v/>
      </c>
    </row>
    <row r="99" spans="1:27" customFormat="1">
      <c r="A99" s="171" t="s">
        <v>383</v>
      </c>
      <c r="B99" s="288" t="s">
        <v>165</v>
      </c>
      <c r="C99" s="293" t="s">
        <v>165</v>
      </c>
      <c r="D99" s="288" t="s">
        <v>165</v>
      </c>
      <c r="E99" s="293" t="s">
        <v>165</v>
      </c>
      <c r="F99" s="288" t="s">
        <v>165</v>
      </c>
      <c r="G99" s="293" t="s">
        <v>165</v>
      </c>
      <c r="H99" s="288" t="s">
        <v>165</v>
      </c>
      <c r="I99" s="293" t="s">
        <v>165</v>
      </c>
      <c r="J99" s="318" t="s">
        <v>165</v>
      </c>
      <c r="K99" s="318" t="s">
        <v>165</v>
      </c>
      <c r="L99" s="318" t="s">
        <v>165</v>
      </c>
      <c r="M99" s="318" t="s">
        <v>165</v>
      </c>
      <c r="N99" s="450" t="s">
        <v>165</v>
      </c>
      <c r="O99" s="317" t="s">
        <v>165</v>
      </c>
      <c r="P99" s="318"/>
      <c r="Q99" s="318"/>
      <c r="R99" s="319"/>
      <c r="S99" s="320"/>
      <c r="T99" s="321"/>
      <c r="U99" s="322"/>
      <c r="V99" s="322"/>
      <c r="W99" s="72" t="str">
        <f t="shared" si="16"/>
        <v/>
      </c>
      <c r="X99" s="322"/>
      <c r="Y99" s="322"/>
      <c r="Z99" s="322"/>
      <c r="AA99" s="181" t="str">
        <f t="shared" si="17"/>
        <v/>
      </c>
    </row>
    <row r="100" spans="1:27" customFormat="1">
      <c r="A100" s="171" t="s">
        <v>384</v>
      </c>
      <c r="B100" s="288" t="s">
        <v>165</v>
      </c>
      <c r="C100" s="293" t="s">
        <v>165</v>
      </c>
      <c r="D100" s="288" t="s">
        <v>165</v>
      </c>
      <c r="E100" s="293" t="s">
        <v>165</v>
      </c>
      <c r="F100" s="288" t="s">
        <v>165</v>
      </c>
      <c r="G100" s="293" t="s">
        <v>165</v>
      </c>
      <c r="H100" s="288" t="s">
        <v>165</v>
      </c>
      <c r="I100" s="293" t="s">
        <v>165</v>
      </c>
      <c r="J100" s="318" t="s">
        <v>165</v>
      </c>
      <c r="K100" s="318" t="s">
        <v>165</v>
      </c>
      <c r="L100" s="318" t="s">
        <v>165</v>
      </c>
      <c r="M100" s="318" t="s">
        <v>165</v>
      </c>
      <c r="N100" s="450" t="s">
        <v>165</v>
      </c>
      <c r="O100" s="317" t="s">
        <v>165</v>
      </c>
      <c r="P100" s="318"/>
      <c r="Q100" s="318"/>
      <c r="R100" s="319"/>
      <c r="S100" s="320"/>
      <c r="T100" s="321"/>
      <c r="U100" s="322"/>
      <c r="V100" s="322"/>
      <c r="W100" s="72" t="str">
        <f t="shared" si="16"/>
        <v/>
      </c>
      <c r="X100" s="322"/>
      <c r="Y100" s="322"/>
      <c r="Z100" s="322"/>
      <c r="AA100" s="181" t="str">
        <f t="shared" si="17"/>
        <v/>
      </c>
    </row>
    <row r="101" spans="1:27" customFormat="1">
      <c r="A101" s="171" t="s">
        <v>385</v>
      </c>
      <c r="B101" s="288" t="s">
        <v>165</v>
      </c>
      <c r="C101" s="293" t="s">
        <v>165</v>
      </c>
      <c r="D101" s="288" t="s">
        <v>165</v>
      </c>
      <c r="E101" s="293" t="s">
        <v>165</v>
      </c>
      <c r="F101" s="288" t="s">
        <v>165</v>
      </c>
      <c r="G101" s="293" t="s">
        <v>165</v>
      </c>
      <c r="H101" s="288" t="s">
        <v>165</v>
      </c>
      <c r="I101" s="293" t="s">
        <v>165</v>
      </c>
      <c r="J101" s="318" t="s">
        <v>165</v>
      </c>
      <c r="K101" s="318" t="s">
        <v>165</v>
      </c>
      <c r="L101" s="318" t="s">
        <v>165</v>
      </c>
      <c r="M101" s="318" t="s">
        <v>165</v>
      </c>
      <c r="N101" s="450" t="s">
        <v>165</v>
      </c>
      <c r="O101" s="317" t="s">
        <v>165</v>
      </c>
      <c r="P101" s="318"/>
      <c r="Q101" s="318"/>
      <c r="R101" s="319"/>
      <c r="S101" s="320"/>
      <c r="T101" s="321"/>
      <c r="U101" s="322"/>
      <c r="V101" s="322"/>
      <c r="W101" s="72" t="str">
        <f t="shared" ref="W101:W104" si="18">IF(T101&gt;0,ROUND((U101+V101)/0.25/T101,2)*0.25,"")</f>
        <v/>
      </c>
      <c r="X101" s="322"/>
      <c r="Y101" s="322"/>
      <c r="Z101" s="322"/>
      <c r="AA101" s="181" t="str">
        <f t="shared" ref="AA101:AA104" si="19">IF(AND(X101&gt;0,T101&gt;0),ROUND((X101+Y101+Z101)/T101/0.25,2)*0.25,"")</f>
        <v/>
      </c>
    </row>
    <row r="102" spans="1:27" customFormat="1">
      <c r="A102" s="171" t="s">
        <v>386</v>
      </c>
      <c r="B102" s="288" t="s">
        <v>165</v>
      </c>
      <c r="C102" s="293" t="s">
        <v>165</v>
      </c>
      <c r="D102" s="288" t="s">
        <v>165</v>
      </c>
      <c r="E102" s="293" t="s">
        <v>165</v>
      </c>
      <c r="F102" s="288" t="s">
        <v>165</v>
      </c>
      <c r="G102" s="293" t="s">
        <v>165</v>
      </c>
      <c r="H102" s="288" t="s">
        <v>165</v>
      </c>
      <c r="I102" s="293" t="s">
        <v>165</v>
      </c>
      <c r="J102" s="318" t="s">
        <v>165</v>
      </c>
      <c r="K102" s="318" t="s">
        <v>165</v>
      </c>
      <c r="L102" s="318" t="s">
        <v>165</v>
      </c>
      <c r="M102" s="318" t="s">
        <v>165</v>
      </c>
      <c r="N102" s="450" t="s">
        <v>165</v>
      </c>
      <c r="O102" s="317" t="s">
        <v>165</v>
      </c>
      <c r="P102" s="318"/>
      <c r="Q102" s="318"/>
      <c r="R102" s="319"/>
      <c r="S102" s="320"/>
      <c r="T102" s="321"/>
      <c r="U102" s="322"/>
      <c r="V102" s="322"/>
      <c r="W102" s="72" t="str">
        <f t="shared" si="18"/>
        <v/>
      </c>
      <c r="X102" s="322"/>
      <c r="Y102" s="322"/>
      <c r="Z102" s="322"/>
      <c r="AA102" s="181" t="str">
        <f t="shared" si="19"/>
        <v/>
      </c>
    </row>
    <row r="103" spans="1:27" customFormat="1">
      <c r="A103" s="171" t="s">
        <v>387</v>
      </c>
      <c r="B103" s="288" t="s">
        <v>165</v>
      </c>
      <c r="C103" s="293" t="s">
        <v>165</v>
      </c>
      <c r="D103" s="288" t="s">
        <v>165</v>
      </c>
      <c r="E103" s="293" t="s">
        <v>165</v>
      </c>
      <c r="F103" s="288" t="s">
        <v>165</v>
      </c>
      <c r="G103" s="293" t="s">
        <v>165</v>
      </c>
      <c r="H103" s="288" t="s">
        <v>165</v>
      </c>
      <c r="I103" s="293" t="s">
        <v>165</v>
      </c>
      <c r="J103" s="318" t="s">
        <v>165</v>
      </c>
      <c r="K103" s="318" t="s">
        <v>165</v>
      </c>
      <c r="L103" s="318" t="s">
        <v>165</v>
      </c>
      <c r="M103" s="318" t="s">
        <v>165</v>
      </c>
      <c r="N103" s="450" t="s">
        <v>165</v>
      </c>
      <c r="O103" s="317" t="s">
        <v>165</v>
      </c>
      <c r="P103" s="318"/>
      <c r="Q103" s="318"/>
      <c r="R103" s="319"/>
      <c r="S103" s="320"/>
      <c r="T103" s="321"/>
      <c r="U103" s="322"/>
      <c r="V103" s="322"/>
      <c r="W103" s="72" t="str">
        <f t="shared" si="18"/>
        <v/>
      </c>
      <c r="X103" s="322"/>
      <c r="Y103" s="322"/>
      <c r="Z103" s="322"/>
      <c r="AA103" s="181" t="str">
        <f t="shared" si="19"/>
        <v/>
      </c>
    </row>
    <row r="104" spans="1:27" customFormat="1">
      <c r="A104" s="171" t="s">
        <v>388</v>
      </c>
      <c r="B104" s="288" t="s">
        <v>165</v>
      </c>
      <c r="C104" s="293" t="s">
        <v>165</v>
      </c>
      <c r="D104" s="288" t="s">
        <v>165</v>
      </c>
      <c r="E104" s="293" t="s">
        <v>165</v>
      </c>
      <c r="F104" s="288" t="s">
        <v>165</v>
      </c>
      <c r="G104" s="293" t="s">
        <v>165</v>
      </c>
      <c r="H104" s="288" t="s">
        <v>165</v>
      </c>
      <c r="I104" s="293" t="s">
        <v>165</v>
      </c>
      <c r="J104" s="318" t="s">
        <v>165</v>
      </c>
      <c r="K104" s="318" t="s">
        <v>165</v>
      </c>
      <c r="L104" s="318" t="s">
        <v>165</v>
      </c>
      <c r="M104" s="318" t="s">
        <v>165</v>
      </c>
      <c r="N104" s="450" t="s">
        <v>165</v>
      </c>
      <c r="O104" s="317" t="s">
        <v>165</v>
      </c>
      <c r="P104" s="318"/>
      <c r="Q104" s="318"/>
      <c r="R104" s="319"/>
      <c r="S104" s="320"/>
      <c r="T104" s="321"/>
      <c r="U104" s="322"/>
      <c r="V104" s="322"/>
      <c r="W104" s="72" t="str">
        <f t="shared" si="18"/>
        <v/>
      </c>
      <c r="X104" s="322"/>
      <c r="Y104" s="322"/>
      <c r="Z104" s="322"/>
      <c r="AA104" s="181" t="str">
        <f t="shared" si="19"/>
        <v/>
      </c>
    </row>
    <row r="105" spans="1:27" customFormat="1">
      <c r="A105" s="168" t="s">
        <v>108</v>
      </c>
      <c r="B105" s="147"/>
      <c r="C105" s="301"/>
      <c r="D105" s="147"/>
      <c r="E105" s="301"/>
      <c r="F105" s="147"/>
      <c r="G105" s="301"/>
      <c r="H105" s="147"/>
      <c r="I105" s="301"/>
      <c r="J105" s="339"/>
      <c r="K105" s="338"/>
      <c r="L105" s="338"/>
      <c r="M105" s="338"/>
      <c r="N105" s="346"/>
      <c r="O105" s="301"/>
      <c r="P105" s="339"/>
      <c r="Q105" s="339"/>
      <c r="R105" s="341"/>
      <c r="S105" s="320"/>
      <c r="T105" s="342"/>
      <c r="U105" s="343"/>
      <c r="V105" s="343"/>
      <c r="W105" s="72" t="str">
        <f t="shared" si="14"/>
        <v/>
      </c>
      <c r="X105" s="343"/>
      <c r="Y105" s="343"/>
      <c r="Z105" s="343"/>
      <c r="AA105" s="181" t="str">
        <f t="shared" si="15"/>
        <v/>
      </c>
    </row>
    <row r="106" spans="1:27" customFormat="1">
      <c r="A106" s="169" t="s">
        <v>109</v>
      </c>
      <c r="B106" s="288">
        <v>18</v>
      </c>
      <c r="C106" s="293" t="s">
        <v>165</v>
      </c>
      <c r="D106" s="288">
        <v>0.5</v>
      </c>
      <c r="E106" s="293" t="s">
        <v>165</v>
      </c>
      <c r="F106" s="288">
        <v>1</v>
      </c>
      <c r="G106" s="293" t="s">
        <v>165</v>
      </c>
      <c r="H106" s="288">
        <v>5</v>
      </c>
      <c r="I106" s="293" t="s">
        <v>165</v>
      </c>
      <c r="J106" s="318" t="s">
        <v>165</v>
      </c>
      <c r="K106" s="318" t="s">
        <v>165</v>
      </c>
      <c r="L106" s="318" t="s">
        <v>165</v>
      </c>
      <c r="M106" s="318" t="s">
        <v>165</v>
      </c>
      <c r="N106" s="450" t="s">
        <v>165</v>
      </c>
      <c r="O106" s="317" t="s">
        <v>165</v>
      </c>
      <c r="P106" s="318"/>
      <c r="Q106" s="318"/>
      <c r="R106" s="319"/>
      <c r="S106" s="320"/>
      <c r="T106" s="321"/>
      <c r="U106" s="322"/>
      <c r="V106" s="322"/>
      <c r="W106" s="72" t="str">
        <f t="shared" si="14"/>
        <v/>
      </c>
      <c r="X106" s="322"/>
      <c r="Y106" s="322"/>
      <c r="Z106" s="322"/>
      <c r="AA106" s="181" t="str">
        <f t="shared" si="15"/>
        <v/>
      </c>
    </row>
    <row r="107" spans="1:27" customFormat="1">
      <c r="A107" s="169" t="s">
        <v>110</v>
      </c>
      <c r="B107" s="288">
        <v>20</v>
      </c>
      <c r="C107" s="293" t="s">
        <v>165</v>
      </c>
      <c r="D107" s="288">
        <v>0.5</v>
      </c>
      <c r="E107" s="293" t="s">
        <v>165</v>
      </c>
      <c r="F107" s="288">
        <v>1</v>
      </c>
      <c r="G107" s="293" t="s">
        <v>165</v>
      </c>
      <c r="H107" s="288">
        <v>5</v>
      </c>
      <c r="I107" s="293" t="s">
        <v>165</v>
      </c>
      <c r="J107" s="318" t="s">
        <v>165</v>
      </c>
      <c r="K107" s="318" t="s">
        <v>165</v>
      </c>
      <c r="L107" s="318" t="s">
        <v>165</v>
      </c>
      <c r="M107" s="318" t="s">
        <v>165</v>
      </c>
      <c r="N107" s="450" t="s">
        <v>165</v>
      </c>
      <c r="O107" s="317" t="s">
        <v>165</v>
      </c>
      <c r="P107" s="318"/>
      <c r="Q107" s="318"/>
      <c r="R107" s="319"/>
      <c r="S107" s="320"/>
      <c r="T107" s="321"/>
      <c r="U107" s="322"/>
      <c r="V107" s="322"/>
      <c r="W107" s="72" t="str">
        <f t="shared" si="14"/>
        <v/>
      </c>
      <c r="X107" s="322"/>
      <c r="Y107" s="322"/>
      <c r="Z107" s="322"/>
      <c r="AA107" s="181" t="str">
        <f t="shared" si="15"/>
        <v/>
      </c>
    </row>
    <row r="108" spans="1:27" customFormat="1">
      <c r="A108" s="169" t="s">
        <v>111</v>
      </c>
      <c r="B108" s="288">
        <v>18</v>
      </c>
      <c r="C108" s="293" t="s">
        <v>165</v>
      </c>
      <c r="D108" s="288">
        <v>0.5</v>
      </c>
      <c r="E108" s="293" t="s">
        <v>165</v>
      </c>
      <c r="F108" s="288">
        <v>1</v>
      </c>
      <c r="G108" s="293" t="s">
        <v>165</v>
      </c>
      <c r="H108" s="288">
        <v>5</v>
      </c>
      <c r="I108" s="293" t="s">
        <v>165</v>
      </c>
      <c r="J108" s="318" t="s">
        <v>165</v>
      </c>
      <c r="K108" s="318" t="s">
        <v>165</v>
      </c>
      <c r="L108" s="318" t="s">
        <v>165</v>
      </c>
      <c r="M108" s="318" t="s">
        <v>165</v>
      </c>
      <c r="N108" s="450" t="s">
        <v>165</v>
      </c>
      <c r="O108" s="317" t="s">
        <v>165</v>
      </c>
      <c r="P108" s="318"/>
      <c r="Q108" s="318"/>
      <c r="R108" s="319"/>
      <c r="S108" s="320"/>
      <c r="T108" s="321"/>
      <c r="U108" s="322"/>
      <c r="V108" s="322"/>
      <c r="W108" s="72" t="str">
        <f t="shared" si="14"/>
        <v/>
      </c>
      <c r="X108" s="322"/>
      <c r="Y108" s="322"/>
      <c r="Z108" s="322"/>
      <c r="AA108" s="181" t="str">
        <f t="shared" si="15"/>
        <v/>
      </c>
    </row>
    <row r="109" spans="1:27" customFormat="1">
      <c r="A109" s="169" t="s">
        <v>112</v>
      </c>
      <c r="B109" s="288">
        <v>15</v>
      </c>
      <c r="C109" s="293" t="s">
        <v>165</v>
      </c>
      <c r="D109" s="288">
        <v>0.5</v>
      </c>
      <c r="E109" s="293" t="s">
        <v>165</v>
      </c>
      <c r="F109" s="288">
        <v>1</v>
      </c>
      <c r="G109" s="293" t="s">
        <v>165</v>
      </c>
      <c r="H109" s="288">
        <v>5</v>
      </c>
      <c r="I109" s="293" t="s">
        <v>165</v>
      </c>
      <c r="J109" s="318" t="s">
        <v>165</v>
      </c>
      <c r="K109" s="318" t="s">
        <v>165</v>
      </c>
      <c r="L109" s="318" t="s">
        <v>165</v>
      </c>
      <c r="M109" s="318" t="s">
        <v>165</v>
      </c>
      <c r="N109" s="450" t="s">
        <v>165</v>
      </c>
      <c r="O109" s="317" t="s">
        <v>165</v>
      </c>
      <c r="P109" s="318"/>
      <c r="Q109" s="318"/>
      <c r="R109" s="319"/>
      <c r="S109" s="320"/>
      <c r="T109" s="321"/>
      <c r="U109" s="322"/>
      <c r="V109" s="322"/>
      <c r="W109" s="72" t="str">
        <f t="shared" si="14"/>
        <v/>
      </c>
      <c r="X109" s="322"/>
      <c r="Y109" s="322"/>
      <c r="Z109" s="322"/>
      <c r="AA109" s="181" t="str">
        <f t="shared" si="15"/>
        <v/>
      </c>
    </row>
    <row r="110" spans="1:27" customFormat="1">
      <c r="A110" s="171" t="s">
        <v>113</v>
      </c>
      <c r="B110" s="288" t="s">
        <v>165</v>
      </c>
      <c r="C110" s="293" t="s">
        <v>165</v>
      </c>
      <c r="D110" s="288" t="s">
        <v>165</v>
      </c>
      <c r="E110" s="293" t="s">
        <v>165</v>
      </c>
      <c r="F110" s="288" t="s">
        <v>165</v>
      </c>
      <c r="G110" s="293" t="s">
        <v>165</v>
      </c>
      <c r="H110" s="288" t="s">
        <v>165</v>
      </c>
      <c r="I110" s="293" t="s">
        <v>165</v>
      </c>
      <c r="J110" s="318" t="s">
        <v>165</v>
      </c>
      <c r="K110" s="318" t="s">
        <v>165</v>
      </c>
      <c r="L110" s="318" t="s">
        <v>165</v>
      </c>
      <c r="M110" s="318" t="s">
        <v>165</v>
      </c>
      <c r="N110" s="450" t="s">
        <v>165</v>
      </c>
      <c r="O110" s="317" t="s">
        <v>165</v>
      </c>
      <c r="P110" s="318"/>
      <c r="Q110" s="318"/>
      <c r="R110" s="319"/>
      <c r="S110" s="320"/>
      <c r="T110" s="321"/>
      <c r="U110" s="322"/>
      <c r="V110" s="322"/>
      <c r="W110" s="72" t="str">
        <f t="shared" si="14"/>
        <v/>
      </c>
      <c r="X110" s="322"/>
      <c r="Y110" s="322"/>
      <c r="Z110" s="322"/>
      <c r="AA110" s="181" t="str">
        <f t="shared" si="15"/>
        <v/>
      </c>
    </row>
    <row r="111" spans="1:27" customFormat="1">
      <c r="A111" s="174" t="s">
        <v>107</v>
      </c>
      <c r="B111" s="288" t="s">
        <v>165</v>
      </c>
      <c r="C111" s="293" t="s">
        <v>165</v>
      </c>
      <c r="D111" s="288" t="s">
        <v>165</v>
      </c>
      <c r="E111" s="293" t="s">
        <v>165</v>
      </c>
      <c r="F111" s="288" t="s">
        <v>165</v>
      </c>
      <c r="G111" s="293" t="s">
        <v>165</v>
      </c>
      <c r="H111" s="288" t="s">
        <v>165</v>
      </c>
      <c r="I111" s="293" t="s">
        <v>165</v>
      </c>
      <c r="J111" s="318" t="s">
        <v>165</v>
      </c>
      <c r="K111" s="318" t="s">
        <v>165</v>
      </c>
      <c r="L111" s="318" t="s">
        <v>165</v>
      </c>
      <c r="M111" s="318" t="s">
        <v>165</v>
      </c>
      <c r="N111" s="450" t="s">
        <v>165</v>
      </c>
      <c r="O111" s="317" t="s">
        <v>165</v>
      </c>
      <c r="P111" s="318"/>
      <c r="Q111" s="318"/>
      <c r="R111" s="319"/>
      <c r="S111" s="320"/>
      <c r="T111" s="321"/>
      <c r="U111" s="322"/>
      <c r="V111" s="322"/>
      <c r="W111" s="72" t="str">
        <f t="shared" si="14"/>
        <v/>
      </c>
      <c r="X111" s="322"/>
      <c r="Y111" s="322"/>
      <c r="Z111" s="322"/>
      <c r="AA111" s="181" t="str">
        <f t="shared" si="15"/>
        <v/>
      </c>
    </row>
    <row r="112" spans="1:27" customFormat="1">
      <c r="A112" s="175" t="s">
        <v>372</v>
      </c>
      <c r="B112" s="148"/>
      <c r="C112" s="302"/>
      <c r="D112" s="148"/>
      <c r="E112" s="302"/>
      <c r="F112" s="148"/>
      <c r="G112" s="302"/>
      <c r="H112" s="148"/>
      <c r="I112" s="302"/>
      <c r="J112" s="325"/>
      <c r="K112" s="323"/>
      <c r="L112" s="323"/>
      <c r="M112" s="323"/>
      <c r="N112" s="324"/>
      <c r="O112" s="294"/>
      <c r="P112" s="325"/>
      <c r="Q112" s="325"/>
      <c r="R112" s="326"/>
      <c r="S112" s="320"/>
      <c r="T112" s="327"/>
      <c r="U112" s="328"/>
      <c r="V112" s="328"/>
      <c r="W112" s="72" t="str">
        <f t="shared" si="14"/>
        <v/>
      </c>
      <c r="X112" s="328"/>
      <c r="Y112" s="328"/>
      <c r="Z112" s="328"/>
      <c r="AA112" s="181" t="str">
        <f t="shared" si="15"/>
        <v/>
      </c>
    </row>
    <row r="113" spans="1:27" customFormat="1">
      <c r="A113" s="176" t="s">
        <v>114</v>
      </c>
      <c r="B113" s="288">
        <v>20</v>
      </c>
      <c r="C113" s="293" t="s">
        <v>165</v>
      </c>
      <c r="D113" s="288">
        <v>2</v>
      </c>
      <c r="E113" s="293" t="s">
        <v>165</v>
      </c>
      <c r="F113" s="288">
        <v>0</v>
      </c>
      <c r="G113" s="293" t="s">
        <v>165</v>
      </c>
      <c r="H113" s="288">
        <v>0</v>
      </c>
      <c r="I113" s="293" t="s">
        <v>165</v>
      </c>
      <c r="J113" s="318" t="s">
        <v>165</v>
      </c>
      <c r="K113" s="318" t="s">
        <v>165</v>
      </c>
      <c r="L113" s="318" t="s">
        <v>165</v>
      </c>
      <c r="M113" s="318" t="s">
        <v>165</v>
      </c>
      <c r="N113" s="450" t="s">
        <v>165</v>
      </c>
      <c r="O113" s="317" t="s">
        <v>165</v>
      </c>
      <c r="P113" s="318"/>
      <c r="Q113" s="318"/>
      <c r="R113" s="319"/>
      <c r="S113" s="320"/>
      <c r="T113" s="321"/>
      <c r="U113" s="322"/>
      <c r="V113" s="322"/>
      <c r="W113" s="72" t="str">
        <f t="shared" si="14"/>
        <v/>
      </c>
      <c r="X113" s="322"/>
      <c r="Y113" s="322"/>
      <c r="Z113" s="322"/>
      <c r="AA113" s="181" t="str">
        <f t="shared" si="15"/>
        <v/>
      </c>
    </row>
    <row r="114" spans="1:27" customFormat="1">
      <c r="A114" s="176" t="s">
        <v>115</v>
      </c>
      <c r="B114" s="288">
        <v>15</v>
      </c>
      <c r="C114" s="293" t="s">
        <v>165</v>
      </c>
      <c r="D114" s="288">
        <v>2</v>
      </c>
      <c r="E114" s="293" t="s">
        <v>165</v>
      </c>
      <c r="F114" s="288">
        <v>0</v>
      </c>
      <c r="G114" s="293" t="s">
        <v>165</v>
      </c>
      <c r="H114" s="288">
        <v>0</v>
      </c>
      <c r="I114" s="293" t="s">
        <v>165</v>
      </c>
      <c r="J114" s="318" t="s">
        <v>165</v>
      </c>
      <c r="K114" s="318" t="s">
        <v>165</v>
      </c>
      <c r="L114" s="318" t="s">
        <v>165</v>
      </c>
      <c r="M114" s="318" t="s">
        <v>165</v>
      </c>
      <c r="N114" s="450" t="s">
        <v>165</v>
      </c>
      <c r="O114" s="317" t="s">
        <v>165</v>
      </c>
      <c r="P114" s="318"/>
      <c r="Q114" s="318"/>
      <c r="R114" s="319"/>
      <c r="S114" s="320"/>
      <c r="T114" s="321"/>
      <c r="U114" s="322"/>
      <c r="V114" s="322"/>
      <c r="W114" s="72" t="str">
        <f t="shared" si="14"/>
        <v/>
      </c>
      <c r="X114" s="322"/>
      <c r="Y114" s="322"/>
      <c r="Z114" s="322"/>
      <c r="AA114" s="181" t="str">
        <f t="shared" si="15"/>
        <v/>
      </c>
    </row>
    <row r="115" spans="1:27" customFormat="1">
      <c r="A115" s="176" t="s">
        <v>116</v>
      </c>
      <c r="B115" s="288">
        <v>15</v>
      </c>
      <c r="C115" s="293" t="s">
        <v>165</v>
      </c>
      <c r="D115" s="288">
        <v>2</v>
      </c>
      <c r="E115" s="293" t="s">
        <v>165</v>
      </c>
      <c r="F115" s="288">
        <v>0</v>
      </c>
      <c r="G115" s="293" t="s">
        <v>165</v>
      </c>
      <c r="H115" s="288">
        <v>0</v>
      </c>
      <c r="I115" s="293" t="s">
        <v>165</v>
      </c>
      <c r="J115" s="318" t="s">
        <v>165</v>
      </c>
      <c r="K115" s="318" t="s">
        <v>165</v>
      </c>
      <c r="L115" s="318" t="s">
        <v>165</v>
      </c>
      <c r="M115" s="318" t="s">
        <v>165</v>
      </c>
      <c r="N115" s="450" t="s">
        <v>165</v>
      </c>
      <c r="O115" s="317" t="s">
        <v>165</v>
      </c>
      <c r="P115" s="318"/>
      <c r="Q115" s="318"/>
      <c r="R115" s="319"/>
      <c r="S115" s="320"/>
      <c r="T115" s="321"/>
      <c r="U115" s="322"/>
      <c r="V115" s="322"/>
      <c r="W115" s="72" t="str">
        <f t="shared" si="14"/>
        <v/>
      </c>
      <c r="X115" s="322"/>
      <c r="Y115" s="322"/>
      <c r="Z115" s="322"/>
      <c r="AA115" s="181" t="str">
        <f t="shared" si="15"/>
        <v/>
      </c>
    </row>
    <row r="116" spans="1:27" customFormat="1">
      <c r="A116" s="177" t="s">
        <v>117</v>
      </c>
      <c r="B116" s="288">
        <v>20</v>
      </c>
      <c r="C116" s="293" t="s">
        <v>165</v>
      </c>
      <c r="D116" s="288">
        <v>2</v>
      </c>
      <c r="E116" s="293" t="s">
        <v>165</v>
      </c>
      <c r="F116" s="288">
        <v>0</v>
      </c>
      <c r="G116" s="293" t="s">
        <v>165</v>
      </c>
      <c r="H116" s="288">
        <v>0</v>
      </c>
      <c r="I116" s="293" t="s">
        <v>165</v>
      </c>
      <c r="J116" s="318" t="s">
        <v>165</v>
      </c>
      <c r="K116" s="318" t="s">
        <v>165</v>
      </c>
      <c r="L116" s="318" t="s">
        <v>165</v>
      </c>
      <c r="M116" s="318" t="s">
        <v>165</v>
      </c>
      <c r="N116" s="450" t="s">
        <v>165</v>
      </c>
      <c r="O116" s="317" t="s">
        <v>165</v>
      </c>
      <c r="P116" s="318"/>
      <c r="Q116" s="318"/>
      <c r="R116" s="319"/>
      <c r="S116" s="320"/>
      <c r="T116" s="321"/>
      <c r="U116" s="322"/>
      <c r="V116" s="322"/>
      <c r="W116" s="72" t="str">
        <f t="shared" si="14"/>
        <v/>
      </c>
      <c r="X116" s="322"/>
      <c r="Y116" s="322"/>
      <c r="Z116" s="322"/>
      <c r="AA116" s="181" t="str">
        <f t="shared" si="15"/>
        <v/>
      </c>
    </row>
    <row r="117" spans="1:27" customFormat="1" ht="22.05" customHeight="1">
      <c r="A117" s="175" t="s">
        <v>118</v>
      </c>
      <c r="B117" s="288">
        <v>30</v>
      </c>
      <c r="C117" s="293" t="s">
        <v>165</v>
      </c>
      <c r="D117" s="288">
        <v>2</v>
      </c>
      <c r="E117" s="293" t="s">
        <v>165</v>
      </c>
      <c r="F117" s="288">
        <v>1</v>
      </c>
      <c r="G117" s="293" t="s">
        <v>165</v>
      </c>
      <c r="H117" s="288">
        <v>0</v>
      </c>
      <c r="I117" s="293" t="s">
        <v>165</v>
      </c>
      <c r="J117" s="318" t="s">
        <v>165</v>
      </c>
      <c r="K117" s="318" t="s">
        <v>165</v>
      </c>
      <c r="L117" s="318" t="s">
        <v>165</v>
      </c>
      <c r="M117" s="318" t="s">
        <v>165</v>
      </c>
      <c r="N117" s="450" t="s">
        <v>165</v>
      </c>
      <c r="O117" s="317" t="s">
        <v>165</v>
      </c>
      <c r="P117" s="318"/>
      <c r="Q117" s="318"/>
      <c r="R117" s="319"/>
      <c r="S117" s="320"/>
      <c r="T117" s="321"/>
      <c r="U117" s="322"/>
      <c r="V117" s="322"/>
      <c r="W117" s="72" t="str">
        <f t="shared" si="14"/>
        <v/>
      </c>
      <c r="X117" s="322"/>
      <c r="Y117" s="322"/>
      <c r="Z117" s="322"/>
      <c r="AA117" s="181" t="str">
        <f t="shared" si="15"/>
        <v/>
      </c>
    </row>
    <row r="118" spans="1:27" customFormat="1" ht="25.45" customHeight="1">
      <c r="A118" s="175" t="s">
        <v>119</v>
      </c>
      <c r="B118" s="288">
        <v>20</v>
      </c>
      <c r="C118" s="293" t="s">
        <v>165</v>
      </c>
      <c r="D118" s="288">
        <v>2</v>
      </c>
      <c r="E118" s="293" t="s">
        <v>165</v>
      </c>
      <c r="F118" s="288">
        <v>1</v>
      </c>
      <c r="G118" s="293" t="s">
        <v>165</v>
      </c>
      <c r="H118" s="288">
        <v>0</v>
      </c>
      <c r="I118" s="293" t="s">
        <v>165</v>
      </c>
      <c r="J118" s="318" t="s">
        <v>165</v>
      </c>
      <c r="K118" s="318" t="s">
        <v>165</v>
      </c>
      <c r="L118" s="318" t="s">
        <v>165</v>
      </c>
      <c r="M118" s="318" t="s">
        <v>165</v>
      </c>
      <c r="N118" s="450" t="s">
        <v>165</v>
      </c>
      <c r="O118" s="317" t="s">
        <v>165</v>
      </c>
      <c r="P118" s="318"/>
      <c r="Q118" s="318"/>
      <c r="R118" s="319"/>
      <c r="S118" s="320"/>
      <c r="T118" s="321"/>
      <c r="U118" s="322"/>
      <c r="V118" s="322"/>
      <c r="W118" s="72" t="str">
        <f t="shared" si="14"/>
        <v/>
      </c>
      <c r="X118" s="322"/>
      <c r="Y118" s="322"/>
      <c r="Z118" s="322"/>
      <c r="AA118" s="181" t="str">
        <f t="shared" si="15"/>
        <v/>
      </c>
    </row>
    <row r="119" spans="1:27" customFormat="1">
      <c r="A119" s="175" t="s">
        <v>120</v>
      </c>
      <c r="B119" s="148"/>
      <c r="C119" s="302"/>
      <c r="D119" s="148"/>
      <c r="E119" s="302"/>
      <c r="F119" s="148"/>
      <c r="G119" s="302"/>
      <c r="H119" s="148"/>
      <c r="I119" s="302"/>
      <c r="J119" s="325"/>
      <c r="K119" s="323"/>
      <c r="L119" s="323"/>
      <c r="M119" s="323"/>
      <c r="N119" s="324"/>
      <c r="O119" s="294"/>
      <c r="P119" s="325"/>
      <c r="Q119" s="325"/>
      <c r="R119" s="326"/>
      <c r="S119" s="320"/>
      <c r="T119" s="327"/>
      <c r="U119" s="328"/>
      <c r="V119" s="328"/>
      <c r="W119" s="72" t="str">
        <f t="shared" si="14"/>
        <v/>
      </c>
      <c r="X119" s="328"/>
      <c r="Y119" s="328"/>
      <c r="Z119" s="328"/>
      <c r="AA119" s="181" t="str">
        <f t="shared" si="15"/>
        <v/>
      </c>
    </row>
    <row r="120" spans="1:27" customFormat="1">
      <c r="A120" s="163" t="s">
        <v>466</v>
      </c>
      <c r="B120" s="288" t="s">
        <v>165</v>
      </c>
      <c r="C120" s="293" t="s">
        <v>165</v>
      </c>
      <c r="D120" s="288" t="s">
        <v>165</v>
      </c>
      <c r="E120" s="293" t="s">
        <v>165</v>
      </c>
      <c r="F120" s="288" t="s">
        <v>165</v>
      </c>
      <c r="G120" s="293" t="s">
        <v>165</v>
      </c>
      <c r="H120" s="288" t="s">
        <v>165</v>
      </c>
      <c r="I120" s="293" t="s">
        <v>165</v>
      </c>
      <c r="J120" s="318" t="s">
        <v>165</v>
      </c>
      <c r="K120" s="318" t="s">
        <v>165</v>
      </c>
      <c r="L120" s="318" t="s">
        <v>165</v>
      </c>
      <c r="M120" s="318" t="s">
        <v>165</v>
      </c>
      <c r="N120" s="450" t="s">
        <v>165</v>
      </c>
      <c r="O120" s="317" t="s">
        <v>165</v>
      </c>
      <c r="P120" s="318"/>
      <c r="Q120" s="318"/>
      <c r="R120" s="319"/>
      <c r="S120" s="320"/>
      <c r="T120" s="321"/>
      <c r="U120" s="322"/>
      <c r="V120" s="322"/>
      <c r="W120" s="72" t="str">
        <f t="shared" si="14"/>
        <v/>
      </c>
      <c r="X120" s="322"/>
      <c r="Y120" s="322"/>
      <c r="Z120" s="322"/>
      <c r="AA120" s="181" t="str">
        <f t="shared" si="15"/>
        <v/>
      </c>
    </row>
    <row r="121" spans="1:27" customFormat="1">
      <c r="A121" s="163" t="s">
        <v>467</v>
      </c>
      <c r="B121" s="288" t="s">
        <v>165</v>
      </c>
      <c r="C121" s="293" t="s">
        <v>165</v>
      </c>
      <c r="D121" s="288" t="s">
        <v>165</v>
      </c>
      <c r="E121" s="293" t="s">
        <v>165</v>
      </c>
      <c r="F121" s="288" t="s">
        <v>165</v>
      </c>
      <c r="G121" s="293" t="s">
        <v>165</v>
      </c>
      <c r="H121" s="288" t="s">
        <v>165</v>
      </c>
      <c r="I121" s="293" t="s">
        <v>165</v>
      </c>
      <c r="J121" s="318" t="s">
        <v>165</v>
      </c>
      <c r="K121" s="318" t="s">
        <v>165</v>
      </c>
      <c r="L121" s="318" t="s">
        <v>165</v>
      </c>
      <c r="M121" s="318" t="s">
        <v>165</v>
      </c>
      <c r="N121" s="450" t="s">
        <v>165</v>
      </c>
      <c r="O121" s="317" t="s">
        <v>165</v>
      </c>
      <c r="P121" s="318"/>
      <c r="Q121" s="318"/>
      <c r="R121" s="319"/>
      <c r="S121" s="320"/>
      <c r="T121" s="321"/>
      <c r="U121" s="322"/>
      <c r="V121" s="322"/>
      <c r="W121" s="72" t="str">
        <f t="shared" si="14"/>
        <v/>
      </c>
      <c r="X121" s="322"/>
      <c r="Y121" s="322"/>
      <c r="Z121" s="322"/>
      <c r="AA121" s="181" t="str">
        <f t="shared" si="15"/>
        <v/>
      </c>
    </row>
    <row r="122" spans="1:27" customFormat="1" ht="21">
      <c r="A122" s="163" t="s">
        <v>348</v>
      </c>
      <c r="B122" s="288" t="s">
        <v>165</v>
      </c>
      <c r="C122" s="293" t="s">
        <v>165</v>
      </c>
      <c r="D122" s="288" t="s">
        <v>165</v>
      </c>
      <c r="E122" s="293" t="s">
        <v>165</v>
      </c>
      <c r="F122" s="288" t="s">
        <v>165</v>
      </c>
      <c r="G122" s="293" t="s">
        <v>165</v>
      </c>
      <c r="H122" s="288" t="s">
        <v>165</v>
      </c>
      <c r="I122" s="293" t="s">
        <v>165</v>
      </c>
      <c r="J122" s="318" t="s">
        <v>165</v>
      </c>
      <c r="K122" s="318" t="s">
        <v>165</v>
      </c>
      <c r="L122" s="318" t="s">
        <v>165</v>
      </c>
      <c r="M122" s="318" t="s">
        <v>165</v>
      </c>
      <c r="N122" s="450" t="s">
        <v>165</v>
      </c>
      <c r="O122" s="317" t="s">
        <v>165</v>
      </c>
      <c r="P122" s="318"/>
      <c r="Q122" s="318"/>
      <c r="R122" s="319"/>
      <c r="S122" s="320"/>
      <c r="T122" s="321"/>
      <c r="U122" s="322"/>
      <c r="V122" s="322"/>
      <c r="W122" s="72" t="str">
        <f t="shared" si="14"/>
        <v/>
      </c>
      <c r="X122" s="322"/>
      <c r="Y122" s="322"/>
      <c r="Z122" s="322"/>
      <c r="AA122" s="181" t="str">
        <f t="shared" si="15"/>
        <v/>
      </c>
    </row>
    <row r="123" spans="1:27" customFormat="1" ht="37.450000000000003" customHeight="1">
      <c r="A123" s="163" t="s">
        <v>349</v>
      </c>
      <c r="B123" s="288" t="s">
        <v>165</v>
      </c>
      <c r="C123" s="293" t="s">
        <v>165</v>
      </c>
      <c r="D123" s="288" t="s">
        <v>165</v>
      </c>
      <c r="E123" s="293" t="s">
        <v>165</v>
      </c>
      <c r="F123" s="288" t="s">
        <v>165</v>
      </c>
      <c r="G123" s="293" t="s">
        <v>165</v>
      </c>
      <c r="H123" s="288" t="s">
        <v>165</v>
      </c>
      <c r="I123" s="293" t="s">
        <v>165</v>
      </c>
      <c r="J123" s="318" t="s">
        <v>165</v>
      </c>
      <c r="K123" s="318" t="s">
        <v>165</v>
      </c>
      <c r="L123" s="318" t="s">
        <v>165</v>
      </c>
      <c r="M123" s="318" t="s">
        <v>165</v>
      </c>
      <c r="N123" s="450" t="s">
        <v>165</v>
      </c>
      <c r="O123" s="317" t="s">
        <v>165</v>
      </c>
      <c r="P123" s="318"/>
      <c r="Q123" s="318"/>
      <c r="R123" s="319"/>
      <c r="S123" s="320"/>
      <c r="T123" s="321"/>
      <c r="U123" s="322"/>
      <c r="V123" s="322"/>
      <c r="W123" s="72" t="str">
        <f t="shared" si="14"/>
        <v/>
      </c>
      <c r="X123" s="322"/>
      <c r="Y123" s="322"/>
      <c r="Z123" s="322"/>
      <c r="AA123" s="181" t="str">
        <f t="shared" si="15"/>
        <v/>
      </c>
    </row>
    <row r="124" spans="1:27" customFormat="1" ht="21">
      <c r="A124" s="163" t="s">
        <v>411</v>
      </c>
      <c r="B124" s="288" t="s">
        <v>165</v>
      </c>
      <c r="C124" s="293" t="s">
        <v>165</v>
      </c>
      <c r="D124" s="288" t="s">
        <v>165</v>
      </c>
      <c r="E124" s="293" t="s">
        <v>165</v>
      </c>
      <c r="F124" s="288" t="s">
        <v>165</v>
      </c>
      <c r="G124" s="293" t="s">
        <v>165</v>
      </c>
      <c r="H124" s="288" t="s">
        <v>165</v>
      </c>
      <c r="I124" s="293" t="s">
        <v>165</v>
      </c>
      <c r="J124" s="318" t="s">
        <v>165</v>
      </c>
      <c r="K124" s="318" t="s">
        <v>165</v>
      </c>
      <c r="L124" s="318" t="s">
        <v>165</v>
      </c>
      <c r="M124" s="318" t="s">
        <v>165</v>
      </c>
      <c r="N124" s="450" t="s">
        <v>165</v>
      </c>
      <c r="O124" s="317" t="s">
        <v>165</v>
      </c>
      <c r="P124" s="318"/>
      <c r="Q124" s="318"/>
      <c r="R124" s="319"/>
      <c r="S124" s="320"/>
      <c r="T124" s="321"/>
      <c r="U124" s="322"/>
      <c r="V124" s="322"/>
      <c r="W124" s="72" t="str">
        <f t="shared" ref="W124:W125" si="20">IF(T124&gt;0,ROUND((U124+V124)/0.25/T124,2)*0.25,"")</f>
        <v/>
      </c>
      <c r="X124" s="322"/>
      <c r="Y124" s="322"/>
      <c r="Z124" s="322"/>
      <c r="AA124" s="181" t="str">
        <f t="shared" ref="AA124:AA125" si="21">IF(AND(X124&gt;0,T124&gt;0),ROUND((X124+Y124+Z124)/T124/0.25,2)*0.25,"")</f>
        <v/>
      </c>
    </row>
    <row r="125" spans="1:27" customFormat="1">
      <c r="A125" s="163" t="s">
        <v>412</v>
      </c>
      <c r="B125" s="288" t="s">
        <v>165</v>
      </c>
      <c r="C125" s="293" t="s">
        <v>165</v>
      </c>
      <c r="D125" s="288" t="s">
        <v>165</v>
      </c>
      <c r="E125" s="293" t="s">
        <v>165</v>
      </c>
      <c r="F125" s="288" t="s">
        <v>165</v>
      </c>
      <c r="G125" s="293" t="s">
        <v>165</v>
      </c>
      <c r="H125" s="288" t="s">
        <v>165</v>
      </c>
      <c r="I125" s="293" t="s">
        <v>165</v>
      </c>
      <c r="J125" s="318" t="s">
        <v>165</v>
      </c>
      <c r="K125" s="318" t="s">
        <v>165</v>
      </c>
      <c r="L125" s="318" t="s">
        <v>165</v>
      </c>
      <c r="M125" s="318" t="s">
        <v>165</v>
      </c>
      <c r="N125" s="450" t="s">
        <v>165</v>
      </c>
      <c r="O125" s="317" t="s">
        <v>165</v>
      </c>
      <c r="P125" s="318"/>
      <c r="Q125" s="318"/>
      <c r="R125" s="319"/>
      <c r="S125" s="320"/>
      <c r="T125" s="321"/>
      <c r="U125" s="322"/>
      <c r="V125" s="322"/>
      <c r="W125" s="72" t="str">
        <f t="shared" si="20"/>
        <v/>
      </c>
      <c r="X125" s="322"/>
      <c r="Y125" s="322"/>
      <c r="Z125" s="322"/>
      <c r="AA125" s="181" t="str">
        <f t="shared" si="21"/>
        <v/>
      </c>
    </row>
    <row r="126" spans="1:27" customFormat="1">
      <c r="A126" s="163" t="s">
        <v>413</v>
      </c>
      <c r="B126" s="288">
        <v>20</v>
      </c>
      <c r="C126" s="293" t="s">
        <v>165</v>
      </c>
      <c r="D126" s="288">
        <v>2</v>
      </c>
      <c r="E126" s="293" t="s">
        <v>165</v>
      </c>
      <c r="F126" s="288">
        <v>2</v>
      </c>
      <c r="G126" s="293" t="s">
        <v>165</v>
      </c>
      <c r="H126" s="288">
        <v>2</v>
      </c>
      <c r="I126" s="293" t="s">
        <v>165</v>
      </c>
      <c r="J126" s="318" t="s">
        <v>165</v>
      </c>
      <c r="K126" s="318" t="s">
        <v>165</v>
      </c>
      <c r="L126" s="318" t="s">
        <v>165</v>
      </c>
      <c r="M126" s="318" t="s">
        <v>165</v>
      </c>
      <c r="N126" s="450" t="s">
        <v>165</v>
      </c>
      <c r="O126" s="317" t="s">
        <v>165</v>
      </c>
      <c r="P126" s="318"/>
      <c r="Q126" s="318"/>
      <c r="R126" s="319"/>
      <c r="S126" s="320"/>
      <c r="T126" s="321"/>
      <c r="U126" s="322"/>
      <c r="V126" s="322"/>
      <c r="W126" s="72" t="str">
        <f t="shared" si="14"/>
        <v/>
      </c>
      <c r="X126" s="322"/>
      <c r="Y126" s="322"/>
      <c r="Z126" s="322"/>
      <c r="AA126" s="181" t="str">
        <f t="shared" si="15"/>
        <v/>
      </c>
    </row>
    <row r="127" spans="1:27" customFormat="1">
      <c r="A127" s="100" t="s">
        <v>414</v>
      </c>
      <c r="B127" s="288">
        <v>20</v>
      </c>
      <c r="C127" s="293" t="s">
        <v>165</v>
      </c>
      <c r="D127" s="288">
        <v>2</v>
      </c>
      <c r="E127" s="293" t="s">
        <v>165</v>
      </c>
      <c r="F127" s="288">
        <v>2</v>
      </c>
      <c r="G127" s="293" t="s">
        <v>165</v>
      </c>
      <c r="H127" s="288">
        <v>2</v>
      </c>
      <c r="I127" s="293" t="s">
        <v>165</v>
      </c>
      <c r="J127" s="318" t="s">
        <v>165</v>
      </c>
      <c r="K127" s="318" t="s">
        <v>165</v>
      </c>
      <c r="L127" s="318" t="s">
        <v>165</v>
      </c>
      <c r="M127" s="318" t="s">
        <v>165</v>
      </c>
      <c r="N127" s="450" t="s">
        <v>165</v>
      </c>
      <c r="O127" s="317" t="s">
        <v>165</v>
      </c>
      <c r="P127" s="318"/>
      <c r="Q127" s="318"/>
      <c r="R127" s="319"/>
      <c r="S127" s="320"/>
      <c r="T127" s="321"/>
      <c r="U127" s="322"/>
      <c r="V127" s="322"/>
      <c r="W127" s="72" t="str">
        <f t="shared" si="14"/>
        <v/>
      </c>
      <c r="X127" s="322"/>
      <c r="Y127" s="322"/>
      <c r="Z127" s="322"/>
      <c r="AA127" s="181" t="str">
        <f t="shared" si="15"/>
        <v/>
      </c>
    </row>
    <row r="128" spans="1:27" customFormat="1">
      <c r="A128" s="100" t="s">
        <v>415</v>
      </c>
      <c r="B128" s="288">
        <v>15</v>
      </c>
      <c r="C128" s="293" t="s">
        <v>165</v>
      </c>
      <c r="D128" s="288">
        <v>2</v>
      </c>
      <c r="E128" s="293" t="s">
        <v>165</v>
      </c>
      <c r="F128" s="288">
        <v>2</v>
      </c>
      <c r="G128" s="293" t="s">
        <v>165</v>
      </c>
      <c r="H128" s="288">
        <v>2</v>
      </c>
      <c r="I128" s="293" t="s">
        <v>165</v>
      </c>
      <c r="J128" s="318" t="s">
        <v>165</v>
      </c>
      <c r="K128" s="318" t="s">
        <v>165</v>
      </c>
      <c r="L128" s="318" t="s">
        <v>165</v>
      </c>
      <c r="M128" s="318" t="s">
        <v>165</v>
      </c>
      <c r="N128" s="450" t="s">
        <v>165</v>
      </c>
      <c r="O128" s="317" t="s">
        <v>165</v>
      </c>
      <c r="P128" s="318"/>
      <c r="Q128" s="318"/>
      <c r="R128" s="319"/>
      <c r="S128" s="320"/>
      <c r="T128" s="321"/>
      <c r="U128" s="322"/>
      <c r="V128" s="322"/>
      <c r="W128" s="72" t="str">
        <f t="shared" si="14"/>
        <v/>
      </c>
      <c r="X128" s="322"/>
      <c r="Y128" s="322"/>
      <c r="Z128" s="322"/>
      <c r="AA128" s="181" t="str">
        <f t="shared" si="15"/>
        <v/>
      </c>
    </row>
    <row r="129" spans="1:27" customFormat="1">
      <c r="A129" s="100" t="s">
        <v>416</v>
      </c>
      <c r="B129" s="288">
        <v>25</v>
      </c>
      <c r="C129" s="293" t="s">
        <v>165</v>
      </c>
      <c r="D129" s="288">
        <v>2</v>
      </c>
      <c r="E129" s="293" t="s">
        <v>165</v>
      </c>
      <c r="F129" s="288">
        <v>1</v>
      </c>
      <c r="G129" s="293" t="s">
        <v>165</v>
      </c>
      <c r="H129" s="288">
        <v>0</v>
      </c>
      <c r="I129" s="293" t="s">
        <v>165</v>
      </c>
      <c r="J129" s="318" t="s">
        <v>165</v>
      </c>
      <c r="K129" s="318" t="s">
        <v>165</v>
      </c>
      <c r="L129" s="318" t="s">
        <v>165</v>
      </c>
      <c r="M129" s="318" t="s">
        <v>165</v>
      </c>
      <c r="N129" s="450" t="s">
        <v>165</v>
      </c>
      <c r="O129" s="317" t="s">
        <v>165</v>
      </c>
      <c r="P129" s="318"/>
      <c r="Q129" s="318"/>
      <c r="R129" s="319"/>
      <c r="S129" s="320"/>
      <c r="T129" s="321"/>
      <c r="U129" s="322"/>
      <c r="V129" s="322"/>
      <c r="W129" s="72" t="str">
        <f t="shared" si="14"/>
        <v/>
      </c>
      <c r="X129" s="322"/>
      <c r="Y129" s="322"/>
      <c r="Z129" s="322"/>
      <c r="AA129" s="181" t="str">
        <f t="shared" si="15"/>
        <v/>
      </c>
    </row>
    <row r="130" spans="1:27" customFormat="1" ht="23.75" customHeight="1">
      <c r="A130" s="100" t="s">
        <v>417</v>
      </c>
      <c r="B130" s="288">
        <v>25</v>
      </c>
      <c r="C130" s="293" t="s">
        <v>165</v>
      </c>
      <c r="D130" s="288">
        <v>1.5</v>
      </c>
      <c r="E130" s="293" t="s">
        <v>165</v>
      </c>
      <c r="F130" s="288">
        <v>1</v>
      </c>
      <c r="G130" s="293" t="s">
        <v>165</v>
      </c>
      <c r="H130" s="288">
        <v>0</v>
      </c>
      <c r="I130" s="293" t="s">
        <v>165</v>
      </c>
      <c r="J130" s="318" t="s">
        <v>165</v>
      </c>
      <c r="K130" s="318" t="s">
        <v>165</v>
      </c>
      <c r="L130" s="318" t="s">
        <v>165</v>
      </c>
      <c r="M130" s="318" t="s">
        <v>165</v>
      </c>
      <c r="N130" s="450" t="s">
        <v>165</v>
      </c>
      <c r="O130" s="317" t="s">
        <v>165</v>
      </c>
      <c r="P130" s="318"/>
      <c r="Q130" s="318"/>
      <c r="R130" s="319"/>
      <c r="S130" s="320"/>
      <c r="T130" s="321"/>
      <c r="U130" s="322"/>
      <c r="V130" s="322"/>
      <c r="W130" s="72" t="str">
        <f t="shared" si="14"/>
        <v/>
      </c>
      <c r="X130" s="322"/>
      <c r="Y130" s="322"/>
      <c r="Z130" s="322"/>
      <c r="AA130" s="181" t="str">
        <f t="shared" si="15"/>
        <v/>
      </c>
    </row>
    <row r="131" spans="1:27" customFormat="1">
      <c r="A131" s="100" t="s">
        <v>418</v>
      </c>
      <c r="B131" s="288">
        <v>30</v>
      </c>
      <c r="C131" s="293" t="s">
        <v>165</v>
      </c>
      <c r="D131" s="288">
        <v>1.5</v>
      </c>
      <c r="E131" s="293" t="s">
        <v>165</v>
      </c>
      <c r="F131" s="288">
        <v>1</v>
      </c>
      <c r="G131" s="293" t="s">
        <v>165</v>
      </c>
      <c r="H131" s="288">
        <v>0</v>
      </c>
      <c r="I131" s="293" t="s">
        <v>165</v>
      </c>
      <c r="J131" s="318" t="s">
        <v>165</v>
      </c>
      <c r="K131" s="318" t="s">
        <v>165</v>
      </c>
      <c r="L131" s="318" t="s">
        <v>165</v>
      </c>
      <c r="M131" s="318" t="s">
        <v>165</v>
      </c>
      <c r="N131" s="450" t="s">
        <v>165</v>
      </c>
      <c r="O131" s="317" t="s">
        <v>165</v>
      </c>
      <c r="P131" s="318"/>
      <c r="Q131" s="318"/>
      <c r="R131" s="319"/>
      <c r="S131" s="320"/>
      <c r="T131" s="321"/>
      <c r="U131" s="322"/>
      <c r="V131" s="322"/>
      <c r="W131" s="72" t="str">
        <f t="shared" si="14"/>
        <v/>
      </c>
      <c r="X131" s="322"/>
      <c r="Y131" s="322"/>
      <c r="Z131" s="322"/>
      <c r="AA131" s="181" t="str">
        <f t="shared" si="15"/>
        <v/>
      </c>
    </row>
    <row r="132" spans="1:27" customFormat="1" ht="21">
      <c r="A132" s="100" t="s">
        <v>419</v>
      </c>
      <c r="B132" s="288">
        <v>25</v>
      </c>
      <c r="C132" s="293" t="s">
        <v>165</v>
      </c>
      <c r="D132" s="288">
        <v>2</v>
      </c>
      <c r="E132" s="293" t="s">
        <v>165</v>
      </c>
      <c r="F132" s="288">
        <v>1</v>
      </c>
      <c r="G132" s="293" t="s">
        <v>165</v>
      </c>
      <c r="H132" s="288">
        <v>0</v>
      </c>
      <c r="I132" s="293" t="s">
        <v>165</v>
      </c>
      <c r="J132" s="318" t="s">
        <v>165</v>
      </c>
      <c r="K132" s="318" t="s">
        <v>165</v>
      </c>
      <c r="L132" s="318" t="s">
        <v>165</v>
      </c>
      <c r="M132" s="318" t="s">
        <v>165</v>
      </c>
      <c r="N132" s="450" t="s">
        <v>165</v>
      </c>
      <c r="O132" s="317" t="s">
        <v>165</v>
      </c>
      <c r="P132" s="318"/>
      <c r="Q132" s="318"/>
      <c r="R132" s="319"/>
      <c r="S132" s="320"/>
      <c r="T132" s="321"/>
      <c r="U132" s="322"/>
      <c r="V132" s="322"/>
      <c r="W132" s="72" t="str">
        <f t="shared" si="14"/>
        <v/>
      </c>
      <c r="X132" s="322"/>
      <c r="Y132" s="322"/>
      <c r="Z132" s="322"/>
      <c r="AA132" s="181" t="str">
        <f t="shared" si="15"/>
        <v/>
      </c>
    </row>
    <row r="133" spans="1:27" customFormat="1" ht="21">
      <c r="A133" s="100" t="s">
        <v>420</v>
      </c>
      <c r="B133" s="288">
        <v>30</v>
      </c>
      <c r="C133" s="293" t="s">
        <v>165</v>
      </c>
      <c r="D133" s="288">
        <v>1.5</v>
      </c>
      <c r="E133" s="293" t="s">
        <v>165</v>
      </c>
      <c r="F133" s="288">
        <v>1</v>
      </c>
      <c r="G133" s="293" t="s">
        <v>165</v>
      </c>
      <c r="H133" s="288">
        <v>0</v>
      </c>
      <c r="I133" s="293" t="s">
        <v>165</v>
      </c>
      <c r="J133" s="318" t="s">
        <v>165</v>
      </c>
      <c r="K133" s="318" t="s">
        <v>165</v>
      </c>
      <c r="L133" s="318" t="s">
        <v>165</v>
      </c>
      <c r="M133" s="318" t="s">
        <v>165</v>
      </c>
      <c r="N133" s="450" t="s">
        <v>165</v>
      </c>
      <c r="O133" s="317" t="s">
        <v>165</v>
      </c>
      <c r="P133" s="318"/>
      <c r="Q133" s="318"/>
      <c r="R133" s="319"/>
      <c r="S133" s="320"/>
      <c r="T133" s="321"/>
      <c r="U133" s="322"/>
      <c r="V133" s="322"/>
      <c r="W133" s="72" t="str">
        <f t="shared" si="14"/>
        <v/>
      </c>
      <c r="X133" s="322"/>
      <c r="Y133" s="322"/>
      <c r="Z133" s="322"/>
      <c r="AA133" s="181" t="str">
        <f t="shared" si="15"/>
        <v/>
      </c>
    </row>
    <row r="134" spans="1:27" customFormat="1" ht="21">
      <c r="A134" s="100" t="s">
        <v>421</v>
      </c>
      <c r="B134" s="288">
        <v>30</v>
      </c>
      <c r="C134" s="293" t="s">
        <v>165</v>
      </c>
      <c r="D134" s="288">
        <v>1.5</v>
      </c>
      <c r="E134" s="293" t="s">
        <v>165</v>
      </c>
      <c r="F134" s="288">
        <v>1</v>
      </c>
      <c r="G134" s="293" t="s">
        <v>165</v>
      </c>
      <c r="H134" s="288">
        <v>0</v>
      </c>
      <c r="I134" s="293" t="s">
        <v>165</v>
      </c>
      <c r="J134" s="318" t="s">
        <v>165</v>
      </c>
      <c r="K134" s="318" t="s">
        <v>165</v>
      </c>
      <c r="L134" s="318" t="s">
        <v>165</v>
      </c>
      <c r="M134" s="318" t="s">
        <v>165</v>
      </c>
      <c r="N134" s="450" t="s">
        <v>165</v>
      </c>
      <c r="O134" s="317" t="s">
        <v>165</v>
      </c>
      <c r="P134" s="318"/>
      <c r="Q134" s="318"/>
      <c r="R134" s="319"/>
      <c r="S134" s="320"/>
      <c r="T134" s="321"/>
      <c r="U134" s="322"/>
      <c r="V134" s="322"/>
      <c r="W134" s="72" t="str">
        <f t="shared" si="14"/>
        <v/>
      </c>
      <c r="X134" s="322"/>
      <c r="Y134" s="322"/>
      <c r="Z134" s="322"/>
      <c r="AA134" s="181" t="str">
        <f t="shared" si="15"/>
        <v/>
      </c>
    </row>
    <row r="135" spans="1:27" customFormat="1" ht="47.25" customHeight="1">
      <c r="A135" s="100" t="s">
        <v>422</v>
      </c>
      <c r="B135" s="288">
        <v>25</v>
      </c>
      <c r="C135" s="293" t="s">
        <v>165</v>
      </c>
      <c r="D135" s="288">
        <v>1</v>
      </c>
      <c r="E135" s="293" t="s">
        <v>165</v>
      </c>
      <c r="F135" s="288">
        <v>0.5</v>
      </c>
      <c r="G135" s="293" t="s">
        <v>165</v>
      </c>
      <c r="H135" s="288">
        <v>0</v>
      </c>
      <c r="I135" s="293" t="s">
        <v>165</v>
      </c>
      <c r="J135" s="318" t="s">
        <v>165</v>
      </c>
      <c r="K135" s="318" t="s">
        <v>165</v>
      </c>
      <c r="L135" s="318" t="s">
        <v>165</v>
      </c>
      <c r="M135" s="318" t="s">
        <v>165</v>
      </c>
      <c r="N135" s="450" t="s">
        <v>165</v>
      </c>
      <c r="O135" s="317" t="s">
        <v>165</v>
      </c>
      <c r="P135" s="318"/>
      <c r="Q135" s="318"/>
      <c r="R135" s="319"/>
      <c r="S135" s="320"/>
      <c r="T135" s="321"/>
      <c r="U135" s="322"/>
      <c r="V135" s="322"/>
      <c r="W135" s="72" t="str">
        <f t="shared" si="14"/>
        <v/>
      </c>
      <c r="X135" s="322"/>
      <c r="Y135" s="322"/>
      <c r="Z135" s="322"/>
      <c r="AA135" s="181" t="str">
        <f t="shared" si="15"/>
        <v/>
      </c>
    </row>
    <row r="136" spans="1:27" customFormat="1">
      <c r="A136" s="100" t="s">
        <v>423</v>
      </c>
      <c r="B136" s="288">
        <v>20</v>
      </c>
      <c r="C136" s="293" t="s">
        <v>165</v>
      </c>
      <c r="D136" s="288">
        <v>3</v>
      </c>
      <c r="E136" s="293" t="s">
        <v>165</v>
      </c>
      <c r="F136" s="288">
        <v>1</v>
      </c>
      <c r="G136" s="293" t="s">
        <v>165</v>
      </c>
      <c r="H136" s="288">
        <v>0</v>
      </c>
      <c r="I136" s="293" t="s">
        <v>165</v>
      </c>
      <c r="J136" s="318" t="s">
        <v>165</v>
      </c>
      <c r="K136" s="318" t="s">
        <v>165</v>
      </c>
      <c r="L136" s="318" t="s">
        <v>165</v>
      </c>
      <c r="M136" s="318" t="s">
        <v>165</v>
      </c>
      <c r="N136" s="450" t="s">
        <v>165</v>
      </c>
      <c r="O136" s="317" t="s">
        <v>165</v>
      </c>
      <c r="P136" s="318"/>
      <c r="Q136" s="318"/>
      <c r="R136" s="319"/>
      <c r="S136" s="320"/>
      <c r="T136" s="321"/>
      <c r="U136" s="322"/>
      <c r="V136" s="322"/>
      <c r="W136" s="72" t="str">
        <f t="shared" si="14"/>
        <v/>
      </c>
      <c r="X136" s="322"/>
      <c r="Y136" s="322"/>
      <c r="Z136" s="322"/>
      <c r="AA136" s="181" t="str">
        <f t="shared" si="15"/>
        <v/>
      </c>
    </row>
    <row r="137" spans="1:27" customFormat="1">
      <c r="A137" s="100" t="s">
        <v>424</v>
      </c>
      <c r="B137" s="288">
        <v>10</v>
      </c>
      <c r="C137" s="293" t="s">
        <v>165</v>
      </c>
      <c r="D137" s="288">
        <v>3</v>
      </c>
      <c r="E137" s="293" t="s">
        <v>165</v>
      </c>
      <c r="F137" s="288">
        <v>1</v>
      </c>
      <c r="G137" s="293" t="s">
        <v>165</v>
      </c>
      <c r="H137" s="288">
        <v>0</v>
      </c>
      <c r="I137" s="293" t="s">
        <v>165</v>
      </c>
      <c r="J137" s="318" t="s">
        <v>165</v>
      </c>
      <c r="K137" s="318" t="s">
        <v>165</v>
      </c>
      <c r="L137" s="318" t="s">
        <v>165</v>
      </c>
      <c r="M137" s="318" t="s">
        <v>165</v>
      </c>
      <c r="N137" s="450" t="s">
        <v>165</v>
      </c>
      <c r="O137" s="317" t="s">
        <v>165</v>
      </c>
      <c r="P137" s="318"/>
      <c r="Q137" s="318"/>
      <c r="R137" s="319"/>
      <c r="S137" s="320"/>
      <c r="T137" s="321"/>
      <c r="U137" s="322"/>
      <c r="V137" s="322"/>
      <c r="W137" s="72" t="str">
        <f t="shared" si="14"/>
        <v/>
      </c>
      <c r="X137" s="322"/>
      <c r="Y137" s="322"/>
      <c r="Z137" s="322"/>
      <c r="AA137" s="181" t="str">
        <f t="shared" si="15"/>
        <v/>
      </c>
    </row>
    <row r="138" spans="1:27" customFormat="1">
      <c r="A138" s="100" t="s">
        <v>425</v>
      </c>
      <c r="B138" s="288">
        <v>18</v>
      </c>
      <c r="C138" s="293" t="s">
        <v>165</v>
      </c>
      <c r="D138" s="288">
        <v>1.5</v>
      </c>
      <c r="E138" s="293" t="s">
        <v>165</v>
      </c>
      <c r="F138" s="288">
        <v>1</v>
      </c>
      <c r="G138" s="293" t="s">
        <v>165</v>
      </c>
      <c r="H138" s="288">
        <v>0</v>
      </c>
      <c r="I138" s="293" t="s">
        <v>165</v>
      </c>
      <c r="J138" s="318" t="s">
        <v>165</v>
      </c>
      <c r="K138" s="318" t="s">
        <v>165</v>
      </c>
      <c r="L138" s="318" t="s">
        <v>165</v>
      </c>
      <c r="M138" s="318" t="s">
        <v>165</v>
      </c>
      <c r="N138" s="450" t="s">
        <v>165</v>
      </c>
      <c r="O138" s="317" t="s">
        <v>165</v>
      </c>
      <c r="P138" s="318"/>
      <c r="Q138" s="318"/>
      <c r="R138" s="319"/>
      <c r="S138" s="320"/>
      <c r="T138" s="321"/>
      <c r="U138" s="322"/>
      <c r="V138" s="322"/>
      <c r="W138" s="72" t="str">
        <f t="shared" si="14"/>
        <v/>
      </c>
      <c r="X138" s="322"/>
      <c r="Y138" s="322"/>
      <c r="Z138" s="322"/>
      <c r="AA138" s="181" t="str">
        <f t="shared" si="15"/>
        <v/>
      </c>
    </row>
    <row r="139" spans="1:27" customFormat="1">
      <c r="A139" s="177" t="s">
        <v>121</v>
      </c>
      <c r="B139" s="148"/>
      <c r="C139" s="302"/>
      <c r="D139" s="148"/>
      <c r="E139" s="302"/>
      <c r="F139" s="148"/>
      <c r="G139" s="302"/>
      <c r="H139" s="148"/>
      <c r="I139" s="302"/>
      <c r="J139" s="325"/>
      <c r="K139" s="323"/>
      <c r="L139" s="323"/>
      <c r="M139" s="323"/>
      <c r="N139" s="324"/>
      <c r="O139" s="294"/>
      <c r="P139" s="325"/>
      <c r="Q139" s="325"/>
      <c r="R139" s="326"/>
      <c r="S139" s="320"/>
      <c r="T139" s="327"/>
      <c r="U139" s="328"/>
      <c r="V139" s="328"/>
      <c r="W139" s="72" t="str">
        <f t="shared" si="14"/>
        <v/>
      </c>
      <c r="X139" s="328"/>
      <c r="Y139" s="328"/>
      <c r="Z139" s="328"/>
      <c r="AA139" s="181" t="str">
        <f t="shared" si="15"/>
        <v/>
      </c>
    </row>
    <row r="140" spans="1:27" customFormat="1">
      <c r="A140" s="100" t="s">
        <v>122</v>
      </c>
      <c r="B140" s="288">
        <v>50</v>
      </c>
      <c r="C140" s="293" t="s">
        <v>165</v>
      </c>
      <c r="D140" s="288">
        <v>1</v>
      </c>
      <c r="E140" s="293" t="s">
        <v>165</v>
      </c>
      <c r="F140" s="288">
        <v>1</v>
      </c>
      <c r="G140" s="293" t="s">
        <v>165</v>
      </c>
      <c r="H140" s="288">
        <v>0</v>
      </c>
      <c r="I140" s="293" t="s">
        <v>165</v>
      </c>
      <c r="J140" s="318" t="s">
        <v>165</v>
      </c>
      <c r="K140" s="318" t="s">
        <v>165</v>
      </c>
      <c r="L140" s="318" t="s">
        <v>165</v>
      </c>
      <c r="M140" s="318" t="s">
        <v>165</v>
      </c>
      <c r="N140" s="450" t="s">
        <v>165</v>
      </c>
      <c r="O140" s="317" t="s">
        <v>165</v>
      </c>
      <c r="P140" s="318"/>
      <c r="Q140" s="318"/>
      <c r="R140" s="319"/>
      <c r="S140" s="320"/>
      <c r="T140" s="321"/>
      <c r="U140" s="322"/>
      <c r="V140" s="322"/>
      <c r="W140" s="72" t="str">
        <f t="shared" si="14"/>
        <v/>
      </c>
      <c r="X140" s="322"/>
      <c r="Y140" s="322"/>
      <c r="Z140" s="322"/>
      <c r="AA140" s="181" t="str">
        <f t="shared" si="15"/>
        <v/>
      </c>
    </row>
    <row r="141" spans="1:27" customFormat="1">
      <c r="A141" s="100" t="s">
        <v>123</v>
      </c>
      <c r="B141" s="288">
        <v>50</v>
      </c>
      <c r="C141" s="293" t="s">
        <v>165</v>
      </c>
      <c r="D141" s="288">
        <v>1</v>
      </c>
      <c r="E141" s="293" t="s">
        <v>165</v>
      </c>
      <c r="F141" s="288">
        <v>2</v>
      </c>
      <c r="G141" s="293" t="s">
        <v>165</v>
      </c>
      <c r="H141" s="288">
        <v>0</v>
      </c>
      <c r="I141" s="293" t="s">
        <v>165</v>
      </c>
      <c r="J141" s="318" t="s">
        <v>165</v>
      </c>
      <c r="K141" s="318" t="s">
        <v>165</v>
      </c>
      <c r="L141" s="318" t="s">
        <v>165</v>
      </c>
      <c r="M141" s="318" t="s">
        <v>165</v>
      </c>
      <c r="N141" s="450" t="s">
        <v>165</v>
      </c>
      <c r="O141" s="317" t="s">
        <v>165</v>
      </c>
      <c r="P141" s="318"/>
      <c r="Q141" s="318"/>
      <c r="R141" s="319"/>
      <c r="S141" s="320"/>
      <c r="T141" s="321"/>
      <c r="U141" s="322"/>
      <c r="V141" s="322"/>
      <c r="W141" s="72" t="str">
        <f t="shared" si="14"/>
        <v/>
      </c>
      <c r="X141" s="322"/>
      <c r="Y141" s="322"/>
      <c r="Z141" s="322"/>
      <c r="AA141" s="181" t="str">
        <f t="shared" si="15"/>
        <v/>
      </c>
    </row>
    <row r="142" spans="1:27" customFormat="1">
      <c r="A142" s="100" t="s">
        <v>124</v>
      </c>
      <c r="B142" s="288">
        <v>40</v>
      </c>
      <c r="C142" s="293" t="s">
        <v>165</v>
      </c>
      <c r="D142" s="288">
        <v>1</v>
      </c>
      <c r="E142" s="293" t="s">
        <v>165</v>
      </c>
      <c r="F142" s="288">
        <v>2</v>
      </c>
      <c r="G142" s="293" t="s">
        <v>165</v>
      </c>
      <c r="H142" s="288">
        <v>0</v>
      </c>
      <c r="I142" s="293" t="s">
        <v>165</v>
      </c>
      <c r="J142" s="318" t="s">
        <v>165</v>
      </c>
      <c r="K142" s="318" t="s">
        <v>165</v>
      </c>
      <c r="L142" s="318" t="s">
        <v>165</v>
      </c>
      <c r="M142" s="318" t="s">
        <v>165</v>
      </c>
      <c r="N142" s="450" t="s">
        <v>165</v>
      </c>
      <c r="O142" s="317" t="s">
        <v>165</v>
      </c>
      <c r="P142" s="318"/>
      <c r="Q142" s="318"/>
      <c r="R142" s="319"/>
      <c r="S142" s="320"/>
      <c r="T142" s="321"/>
      <c r="U142" s="322"/>
      <c r="V142" s="322"/>
      <c r="W142" s="72" t="str">
        <f t="shared" si="14"/>
        <v/>
      </c>
      <c r="X142" s="322"/>
      <c r="Y142" s="322"/>
      <c r="Z142" s="322"/>
      <c r="AA142" s="181" t="str">
        <f t="shared" si="15"/>
        <v/>
      </c>
    </row>
    <row r="143" spans="1:27" customFormat="1" ht="14.65" thickBot="1">
      <c r="A143" s="178" t="s">
        <v>125</v>
      </c>
      <c r="B143" s="289">
        <v>40</v>
      </c>
      <c r="C143" s="303" t="s">
        <v>165</v>
      </c>
      <c r="D143" s="289">
        <v>1</v>
      </c>
      <c r="E143" s="303" t="s">
        <v>165</v>
      </c>
      <c r="F143" s="289">
        <v>1</v>
      </c>
      <c r="G143" s="303" t="s">
        <v>165</v>
      </c>
      <c r="H143" s="289">
        <v>0</v>
      </c>
      <c r="I143" s="303" t="s">
        <v>165</v>
      </c>
      <c r="J143" s="347" t="s">
        <v>165</v>
      </c>
      <c r="K143" s="318" t="s">
        <v>165</v>
      </c>
      <c r="L143" s="318" t="s">
        <v>165</v>
      </c>
      <c r="M143" s="318" t="s">
        <v>165</v>
      </c>
      <c r="N143" s="451" t="s">
        <v>165</v>
      </c>
      <c r="O143" s="348" t="s">
        <v>165</v>
      </c>
      <c r="P143" s="347"/>
      <c r="Q143" s="347"/>
      <c r="R143" s="349"/>
      <c r="S143" s="320"/>
      <c r="T143" s="350"/>
      <c r="U143" s="351"/>
      <c r="V143" s="351"/>
      <c r="W143" s="184" t="str">
        <f t="shared" si="14"/>
        <v/>
      </c>
      <c r="X143" s="351"/>
      <c r="Y143" s="351"/>
      <c r="Z143" s="351"/>
      <c r="AA143" s="185" t="str">
        <f t="shared" si="15"/>
        <v/>
      </c>
    </row>
    <row r="144" spans="1:27" s="212" customFormat="1" ht="14.65" thickBot="1">
      <c r="B144" s="214"/>
      <c r="C144" s="304"/>
      <c r="D144" s="214"/>
      <c r="E144" s="304"/>
      <c r="F144" s="214"/>
      <c r="G144" s="304"/>
      <c r="H144" s="214"/>
      <c r="I144" s="304"/>
      <c r="J144" s="304"/>
      <c r="K144" s="304"/>
      <c r="L144" s="304"/>
      <c r="M144" s="304"/>
      <c r="N144" s="304"/>
      <c r="O144" s="304"/>
      <c r="P144" s="304"/>
      <c r="Q144" s="304"/>
      <c r="R144" s="304"/>
      <c r="S144" s="304"/>
      <c r="T144" s="304"/>
      <c r="U144" s="304"/>
      <c r="V144" s="304"/>
      <c r="X144" s="304"/>
      <c r="Y144" s="304"/>
      <c r="Z144" s="304"/>
    </row>
    <row r="145" spans="1:27" s="54" customFormat="1" ht="15.75" collapsed="1">
      <c r="A145" s="127" t="s">
        <v>365</v>
      </c>
      <c r="B145" s="128" t="s">
        <v>3</v>
      </c>
      <c r="C145" s="305" t="s">
        <v>3</v>
      </c>
      <c r="D145" s="128"/>
      <c r="E145" s="305"/>
      <c r="F145" s="128" t="s">
        <v>3</v>
      </c>
      <c r="G145" s="305" t="s">
        <v>3</v>
      </c>
      <c r="H145" s="128" t="s">
        <v>3</v>
      </c>
      <c r="I145" s="312" t="s">
        <v>3</v>
      </c>
      <c r="J145" s="352"/>
      <c r="K145" s="352"/>
      <c r="L145" s="352"/>
      <c r="M145" s="352"/>
      <c r="N145" s="353"/>
      <c r="O145" s="312"/>
      <c r="P145" s="352"/>
      <c r="Q145" s="352"/>
      <c r="R145" s="354" t="s">
        <v>366</v>
      </c>
      <c r="S145" s="355"/>
      <c r="T145" s="356"/>
      <c r="U145" s="352"/>
      <c r="V145" s="352"/>
      <c r="W145" s="133" t="str">
        <f t="shared" ref="W145:W166" si="22">IF(T145&gt;0,ROUND((U145+V145)/0.25/T145,2)*0.25,"")</f>
        <v/>
      </c>
      <c r="X145" s="352"/>
      <c r="Y145" s="352"/>
      <c r="Z145" s="352"/>
      <c r="AA145" s="134" t="str">
        <f t="shared" ref="AA145" si="23">IF(AND(X145&gt;0,T145&gt;0),ROUND((X145+Y145+Z145)/T145/0.25,2)*0.25,"")</f>
        <v/>
      </c>
    </row>
    <row r="146" spans="1:27" s="54" customFormat="1">
      <c r="A146" s="447"/>
      <c r="B146" s="290" t="s">
        <v>165</v>
      </c>
      <c r="C146" s="306" t="s">
        <v>165</v>
      </c>
      <c r="D146" s="290" t="s">
        <v>165</v>
      </c>
      <c r="E146" s="306" t="s">
        <v>165</v>
      </c>
      <c r="F146" s="290" t="s">
        <v>165</v>
      </c>
      <c r="G146" s="306" t="s">
        <v>165</v>
      </c>
      <c r="H146" s="290" t="s">
        <v>165</v>
      </c>
      <c r="I146" s="313" t="s">
        <v>165</v>
      </c>
      <c r="J146" s="357" t="s">
        <v>165</v>
      </c>
      <c r="K146" s="357" t="s">
        <v>165</v>
      </c>
      <c r="L146" s="357" t="s">
        <v>165</v>
      </c>
      <c r="M146" s="357" t="s">
        <v>165</v>
      </c>
      <c r="N146" s="450" t="s">
        <v>165</v>
      </c>
      <c r="O146" s="317" t="s">
        <v>165</v>
      </c>
      <c r="P146" s="357"/>
      <c r="Q146" s="357"/>
      <c r="R146" s="358"/>
      <c r="S146" s="355"/>
      <c r="T146" s="359"/>
      <c r="U146" s="357"/>
      <c r="V146" s="357"/>
      <c r="W146" s="53" t="str">
        <f t="shared" si="22"/>
        <v/>
      </c>
      <c r="X146" s="357"/>
      <c r="Y146" s="357"/>
      <c r="Z146" s="357"/>
      <c r="AA146" s="117" t="str">
        <f>IF(AND(X146&gt;0,T146&gt;0),ROUND((X146+Y146+Z146)/T146/0.25,2)*0.25,"")</f>
        <v/>
      </c>
    </row>
    <row r="147" spans="1:27" s="54" customFormat="1">
      <c r="A147" s="447"/>
      <c r="B147" s="290" t="s">
        <v>165</v>
      </c>
      <c r="C147" s="306" t="s">
        <v>165</v>
      </c>
      <c r="D147" s="290" t="s">
        <v>165</v>
      </c>
      <c r="E147" s="306" t="s">
        <v>165</v>
      </c>
      <c r="F147" s="290" t="s">
        <v>165</v>
      </c>
      <c r="G147" s="306" t="s">
        <v>165</v>
      </c>
      <c r="H147" s="290" t="s">
        <v>165</v>
      </c>
      <c r="I147" s="313" t="s">
        <v>165</v>
      </c>
      <c r="J147" s="357" t="s">
        <v>165</v>
      </c>
      <c r="K147" s="357" t="s">
        <v>165</v>
      </c>
      <c r="L147" s="357" t="s">
        <v>165</v>
      </c>
      <c r="M147" s="357" t="s">
        <v>165</v>
      </c>
      <c r="N147" s="450" t="s">
        <v>165</v>
      </c>
      <c r="O147" s="317" t="s">
        <v>165</v>
      </c>
      <c r="P147" s="357"/>
      <c r="Q147" s="357"/>
      <c r="R147" s="358"/>
      <c r="S147" s="355"/>
      <c r="T147" s="359"/>
      <c r="U147" s="357"/>
      <c r="V147" s="357"/>
      <c r="W147" s="53" t="str">
        <f t="shared" ref="W147:W160" si="24">IF(T147&gt;0,ROUND((U147+V147)/0.25/T147,2)*0.25,"")</f>
        <v/>
      </c>
      <c r="X147" s="357"/>
      <c r="Y147" s="357"/>
      <c r="Z147" s="357"/>
      <c r="AA147" s="117" t="str">
        <f t="shared" ref="AA147:AA160" si="25">IF(AND(X147&gt;0,T147&gt;0),ROUND((X147+Y147+Z147)/T147/0.25,2)*0.25,"")</f>
        <v/>
      </c>
    </row>
    <row r="148" spans="1:27" s="54" customFormat="1">
      <c r="A148" s="447"/>
      <c r="B148" s="290" t="s">
        <v>165</v>
      </c>
      <c r="C148" s="306" t="s">
        <v>165</v>
      </c>
      <c r="D148" s="290" t="s">
        <v>165</v>
      </c>
      <c r="E148" s="306" t="s">
        <v>165</v>
      </c>
      <c r="F148" s="290" t="s">
        <v>165</v>
      </c>
      <c r="G148" s="306" t="s">
        <v>165</v>
      </c>
      <c r="H148" s="290" t="s">
        <v>165</v>
      </c>
      <c r="I148" s="313" t="s">
        <v>165</v>
      </c>
      <c r="J148" s="357" t="s">
        <v>165</v>
      </c>
      <c r="K148" s="357" t="s">
        <v>165</v>
      </c>
      <c r="L148" s="357" t="s">
        <v>165</v>
      </c>
      <c r="M148" s="357" t="s">
        <v>165</v>
      </c>
      <c r="N148" s="450" t="s">
        <v>165</v>
      </c>
      <c r="O148" s="317" t="s">
        <v>165</v>
      </c>
      <c r="P148" s="357"/>
      <c r="Q148" s="357"/>
      <c r="R148" s="358"/>
      <c r="S148" s="355"/>
      <c r="T148" s="359"/>
      <c r="U148" s="357"/>
      <c r="V148" s="357"/>
      <c r="W148" s="53" t="str">
        <f t="shared" si="24"/>
        <v/>
      </c>
      <c r="X148" s="357"/>
      <c r="Y148" s="357"/>
      <c r="Z148" s="357"/>
      <c r="AA148" s="117" t="str">
        <f t="shared" si="25"/>
        <v/>
      </c>
    </row>
    <row r="149" spans="1:27" s="54" customFormat="1">
      <c r="A149" s="447"/>
      <c r="B149" s="290" t="s">
        <v>165</v>
      </c>
      <c r="C149" s="306" t="s">
        <v>165</v>
      </c>
      <c r="D149" s="290" t="s">
        <v>165</v>
      </c>
      <c r="E149" s="306" t="s">
        <v>165</v>
      </c>
      <c r="F149" s="290" t="s">
        <v>165</v>
      </c>
      <c r="G149" s="306" t="s">
        <v>165</v>
      </c>
      <c r="H149" s="290" t="s">
        <v>165</v>
      </c>
      <c r="I149" s="313" t="s">
        <v>165</v>
      </c>
      <c r="J149" s="357" t="s">
        <v>165</v>
      </c>
      <c r="K149" s="357" t="s">
        <v>165</v>
      </c>
      <c r="L149" s="357" t="s">
        <v>165</v>
      </c>
      <c r="M149" s="357" t="s">
        <v>165</v>
      </c>
      <c r="N149" s="450" t="s">
        <v>165</v>
      </c>
      <c r="O149" s="317" t="s">
        <v>165</v>
      </c>
      <c r="P149" s="357"/>
      <c r="Q149" s="357"/>
      <c r="R149" s="358"/>
      <c r="S149" s="355"/>
      <c r="T149" s="359"/>
      <c r="U149" s="357"/>
      <c r="V149" s="357"/>
      <c r="W149" s="53" t="str">
        <f t="shared" si="24"/>
        <v/>
      </c>
      <c r="X149" s="357"/>
      <c r="Y149" s="357"/>
      <c r="Z149" s="357"/>
      <c r="AA149" s="117" t="str">
        <f t="shared" si="25"/>
        <v/>
      </c>
    </row>
    <row r="150" spans="1:27" s="54" customFormat="1">
      <c r="A150" s="447"/>
      <c r="B150" s="290" t="s">
        <v>165</v>
      </c>
      <c r="C150" s="306" t="s">
        <v>165</v>
      </c>
      <c r="D150" s="290" t="s">
        <v>165</v>
      </c>
      <c r="E150" s="306" t="s">
        <v>165</v>
      </c>
      <c r="F150" s="290" t="s">
        <v>165</v>
      </c>
      <c r="G150" s="306" t="s">
        <v>165</v>
      </c>
      <c r="H150" s="290" t="s">
        <v>165</v>
      </c>
      <c r="I150" s="313" t="s">
        <v>165</v>
      </c>
      <c r="J150" s="357" t="s">
        <v>165</v>
      </c>
      <c r="K150" s="357" t="s">
        <v>165</v>
      </c>
      <c r="L150" s="357" t="s">
        <v>165</v>
      </c>
      <c r="M150" s="357" t="s">
        <v>165</v>
      </c>
      <c r="N150" s="450" t="s">
        <v>165</v>
      </c>
      <c r="O150" s="317" t="s">
        <v>165</v>
      </c>
      <c r="P150" s="357"/>
      <c r="Q150" s="357"/>
      <c r="R150" s="358"/>
      <c r="S150" s="355"/>
      <c r="T150" s="359"/>
      <c r="U150" s="357"/>
      <c r="V150" s="357"/>
      <c r="W150" s="53" t="str">
        <f t="shared" si="24"/>
        <v/>
      </c>
      <c r="X150" s="357"/>
      <c r="Y150" s="357"/>
      <c r="Z150" s="357"/>
      <c r="AA150" s="117" t="str">
        <f t="shared" si="25"/>
        <v/>
      </c>
    </row>
    <row r="151" spans="1:27" s="54" customFormat="1">
      <c r="A151" s="447"/>
      <c r="B151" s="290" t="s">
        <v>165</v>
      </c>
      <c r="C151" s="306" t="s">
        <v>165</v>
      </c>
      <c r="D151" s="290" t="s">
        <v>165</v>
      </c>
      <c r="E151" s="306" t="s">
        <v>165</v>
      </c>
      <c r="F151" s="290" t="s">
        <v>165</v>
      </c>
      <c r="G151" s="306" t="s">
        <v>165</v>
      </c>
      <c r="H151" s="290" t="s">
        <v>165</v>
      </c>
      <c r="I151" s="313" t="s">
        <v>165</v>
      </c>
      <c r="J151" s="357" t="s">
        <v>165</v>
      </c>
      <c r="K151" s="357" t="s">
        <v>165</v>
      </c>
      <c r="L151" s="357" t="s">
        <v>165</v>
      </c>
      <c r="M151" s="357" t="s">
        <v>165</v>
      </c>
      <c r="N151" s="450" t="s">
        <v>165</v>
      </c>
      <c r="O151" s="317" t="s">
        <v>165</v>
      </c>
      <c r="P151" s="357"/>
      <c r="Q151" s="357"/>
      <c r="R151" s="358"/>
      <c r="S151" s="355"/>
      <c r="T151" s="359"/>
      <c r="U151" s="357"/>
      <c r="V151" s="357"/>
      <c r="W151" s="53" t="str">
        <f t="shared" si="24"/>
        <v/>
      </c>
      <c r="X151" s="357"/>
      <c r="Y151" s="357"/>
      <c r="Z151" s="357"/>
      <c r="AA151" s="117" t="str">
        <f t="shared" si="25"/>
        <v/>
      </c>
    </row>
    <row r="152" spans="1:27" s="54" customFormat="1">
      <c r="A152" s="447"/>
      <c r="B152" s="290" t="s">
        <v>165</v>
      </c>
      <c r="C152" s="306" t="s">
        <v>165</v>
      </c>
      <c r="D152" s="290" t="s">
        <v>165</v>
      </c>
      <c r="E152" s="306" t="s">
        <v>165</v>
      </c>
      <c r="F152" s="290" t="s">
        <v>165</v>
      </c>
      <c r="G152" s="306" t="s">
        <v>165</v>
      </c>
      <c r="H152" s="290" t="s">
        <v>165</v>
      </c>
      <c r="I152" s="313" t="s">
        <v>165</v>
      </c>
      <c r="J152" s="357" t="s">
        <v>165</v>
      </c>
      <c r="K152" s="357" t="s">
        <v>165</v>
      </c>
      <c r="L152" s="357" t="s">
        <v>165</v>
      </c>
      <c r="M152" s="357" t="s">
        <v>165</v>
      </c>
      <c r="N152" s="450" t="s">
        <v>165</v>
      </c>
      <c r="O152" s="317" t="s">
        <v>165</v>
      </c>
      <c r="P152" s="357"/>
      <c r="Q152" s="357"/>
      <c r="R152" s="358"/>
      <c r="S152" s="355"/>
      <c r="T152" s="359"/>
      <c r="U152" s="357"/>
      <c r="V152" s="357"/>
      <c r="W152" s="53" t="str">
        <f t="shared" si="24"/>
        <v/>
      </c>
      <c r="X152" s="357"/>
      <c r="Y152" s="357"/>
      <c r="Z152" s="357"/>
      <c r="AA152" s="117" t="str">
        <f t="shared" si="25"/>
        <v/>
      </c>
    </row>
    <row r="153" spans="1:27" s="54" customFormat="1">
      <c r="A153" s="447"/>
      <c r="B153" s="290" t="s">
        <v>165</v>
      </c>
      <c r="C153" s="306" t="s">
        <v>165</v>
      </c>
      <c r="D153" s="290" t="s">
        <v>165</v>
      </c>
      <c r="E153" s="306" t="s">
        <v>165</v>
      </c>
      <c r="F153" s="290" t="s">
        <v>165</v>
      </c>
      <c r="G153" s="306" t="s">
        <v>165</v>
      </c>
      <c r="H153" s="290" t="s">
        <v>165</v>
      </c>
      <c r="I153" s="313" t="s">
        <v>165</v>
      </c>
      <c r="J153" s="357" t="s">
        <v>165</v>
      </c>
      <c r="K153" s="357" t="s">
        <v>165</v>
      </c>
      <c r="L153" s="357" t="s">
        <v>165</v>
      </c>
      <c r="M153" s="357" t="s">
        <v>165</v>
      </c>
      <c r="N153" s="450" t="s">
        <v>165</v>
      </c>
      <c r="O153" s="317" t="s">
        <v>165</v>
      </c>
      <c r="P153" s="357"/>
      <c r="Q153" s="357"/>
      <c r="R153" s="358"/>
      <c r="S153" s="355"/>
      <c r="T153" s="359"/>
      <c r="U153" s="357"/>
      <c r="V153" s="357"/>
      <c r="W153" s="53" t="str">
        <f t="shared" si="24"/>
        <v/>
      </c>
      <c r="X153" s="357"/>
      <c r="Y153" s="357"/>
      <c r="Z153" s="357"/>
      <c r="AA153" s="117" t="str">
        <f t="shared" si="25"/>
        <v/>
      </c>
    </row>
    <row r="154" spans="1:27" s="54" customFormat="1">
      <c r="A154" s="447"/>
      <c r="B154" s="290" t="s">
        <v>165</v>
      </c>
      <c r="C154" s="306" t="s">
        <v>165</v>
      </c>
      <c r="D154" s="290" t="s">
        <v>165</v>
      </c>
      <c r="E154" s="306" t="s">
        <v>165</v>
      </c>
      <c r="F154" s="290" t="s">
        <v>165</v>
      </c>
      <c r="G154" s="306" t="s">
        <v>165</v>
      </c>
      <c r="H154" s="290" t="s">
        <v>165</v>
      </c>
      <c r="I154" s="313" t="s">
        <v>165</v>
      </c>
      <c r="J154" s="357" t="s">
        <v>165</v>
      </c>
      <c r="K154" s="357" t="s">
        <v>165</v>
      </c>
      <c r="L154" s="357" t="s">
        <v>165</v>
      </c>
      <c r="M154" s="357" t="s">
        <v>165</v>
      </c>
      <c r="N154" s="450" t="s">
        <v>165</v>
      </c>
      <c r="O154" s="317" t="s">
        <v>165</v>
      </c>
      <c r="P154" s="357"/>
      <c r="Q154" s="357"/>
      <c r="R154" s="358"/>
      <c r="S154" s="355"/>
      <c r="T154" s="359"/>
      <c r="U154" s="357"/>
      <c r="V154" s="357"/>
      <c r="W154" s="53" t="str">
        <f t="shared" si="24"/>
        <v/>
      </c>
      <c r="X154" s="357"/>
      <c r="Y154" s="357"/>
      <c r="Z154" s="357"/>
      <c r="AA154" s="117" t="str">
        <f t="shared" si="25"/>
        <v/>
      </c>
    </row>
    <row r="155" spans="1:27" s="54" customFormat="1">
      <c r="A155" s="447"/>
      <c r="B155" s="290" t="s">
        <v>165</v>
      </c>
      <c r="C155" s="306" t="s">
        <v>165</v>
      </c>
      <c r="D155" s="290" t="s">
        <v>165</v>
      </c>
      <c r="E155" s="306" t="s">
        <v>165</v>
      </c>
      <c r="F155" s="290" t="s">
        <v>165</v>
      </c>
      <c r="G155" s="306" t="s">
        <v>165</v>
      </c>
      <c r="H155" s="290" t="s">
        <v>165</v>
      </c>
      <c r="I155" s="313" t="s">
        <v>165</v>
      </c>
      <c r="J155" s="357" t="s">
        <v>165</v>
      </c>
      <c r="K155" s="357" t="s">
        <v>165</v>
      </c>
      <c r="L155" s="357" t="s">
        <v>165</v>
      </c>
      <c r="M155" s="357" t="s">
        <v>165</v>
      </c>
      <c r="N155" s="450" t="s">
        <v>165</v>
      </c>
      <c r="O155" s="317" t="s">
        <v>165</v>
      </c>
      <c r="P155" s="357"/>
      <c r="Q155" s="357"/>
      <c r="R155" s="358"/>
      <c r="S155" s="355"/>
      <c r="T155" s="359"/>
      <c r="U155" s="357"/>
      <c r="V155" s="357"/>
      <c r="W155" s="53" t="str">
        <f t="shared" si="24"/>
        <v/>
      </c>
      <c r="X155" s="357"/>
      <c r="Y155" s="357"/>
      <c r="Z155" s="357"/>
      <c r="AA155" s="117" t="str">
        <f t="shared" si="25"/>
        <v/>
      </c>
    </row>
    <row r="156" spans="1:27" s="54" customFormat="1">
      <c r="A156" s="447"/>
      <c r="B156" s="290" t="s">
        <v>165</v>
      </c>
      <c r="C156" s="306" t="s">
        <v>165</v>
      </c>
      <c r="D156" s="290" t="s">
        <v>165</v>
      </c>
      <c r="E156" s="306" t="s">
        <v>165</v>
      </c>
      <c r="F156" s="290" t="s">
        <v>165</v>
      </c>
      <c r="G156" s="306" t="s">
        <v>165</v>
      </c>
      <c r="H156" s="290" t="s">
        <v>165</v>
      </c>
      <c r="I156" s="313" t="s">
        <v>165</v>
      </c>
      <c r="J156" s="357" t="s">
        <v>165</v>
      </c>
      <c r="K156" s="357" t="s">
        <v>165</v>
      </c>
      <c r="L156" s="357" t="s">
        <v>165</v>
      </c>
      <c r="M156" s="357" t="s">
        <v>165</v>
      </c>
      <c r="N156" s="450" t="s">
        <v>165</v>
      </c>
      <c r="O156" s="317" t="s">
        <v>165</v>
      </c>
      <c r="P156" s="357"/>
      <c r="Q156" s="357"/>
      <c r="R156" s="358"/>
      <c r="S156" s="355"/>
      <c r="T156" s="359"/>
      <c r="U156" s="357"/>
      <c r="V156" s="357"/>
      <c r="W156" s="53" t="str">
        <f t="shared" si="24"/>
        <v/>
      </c>
      <c r="X156" s="357"/>
      <c r="Y156" s="357"/>
      <c r="Z156" s="357"/>
      <c r="AA156" s="117" t="str">
        <f t="shared" si="25"/>
        <v/>
      </c>
    </row>
    <row r="157" spans="1:27" s="54" customFormat="1">
      <c r="A157" s="447"/>
      <c r="B157" s="290" t="s">
        <v>165</v>
      </c>
      <c r="C157" s="306" t="s">
        <v>165</v>
      </c>
      <c r="D157" s="290" t="s">
        <v>165</v>
      </c>
      <c r="E157" s="306" t="s">
        <v>165</v>
      </c>
      <c r="F157" s="290" t="s">
        <v>165</v>
      </c>
      <c r="G157" s="306" t="s">
        <v>165</v>
      </c>
      <c r="H157" s="290" t="s">
        <v>165</v>
      </c>
      <c r="I157" s="313" t="s">
        <v>165</v>
      </c>
      <c r="J157" s="357" t="s">
        <v>165</v>
      </c>
      <c r="K157" s="357" t="s">
        <v>165</v>
      </c>
      <c r="L157" s="357" t="s">
        <v>165</v>
      </c>
      <c r="M157" s="357" t="s">
        <v>165</v>
      </c>
      <c r="N157" s="450" t="s">
        <v>165</v>
      </c>
      <c r="O157" s="317" t="s">
        <v>165</v>
      </c>
      <c r="P157" s="357"/>
      <c r="Q157" s="357"/>
      <c r="R157" s="358"/>
      <c r="S157" s="355"/>
      <c r="T157" s="359"/>
      <c r="U157" s="357"/>
      <c r="V157" s="357"/>
      <c r="W157" s="53" t="str">
        <f t="shared" si="24"/>
        <v/>
      </c>
      <c r="X157" s="357"/>
      <c r="Y157" s="357"/>
      <c r="Z157" s="357"/>
      <c r="AA157" s="117" t="str">
        <f t="shared" si="25"/>
        <v/>
      </c>
    </row>
    <row r="158" spans="1:27" s="54" customFormat="1">
      <c r="A158" s="447"/>
      <c r="B158" s="290" t="s">
        <v>165</v>
      </c>
      <c r="C158" s="306" t="s">
        <v>165</v>
      </c>
      <c r="D158" s="290" t="s">
        <v>165</v>
      </c>
      <c r="E158" s="306" t="s">
        <v>165</v>
      </c>
      <c r="F158" s="290" t="s">
        <v>165</v>
      </c>
      <c r="G158" s="306" t="s">
        <v>165</v>
      </c>
      <c r="H158" s="290" t="s">
        <v>165</v>
      </c>
      <c r="I158" s="313" t="s">
        <v>165</v>
      </c>
      <c r="J158" s="357" t="s">
        <v>165</v>
      </c>
      <c r="K158" s="357" t="s">
        <v>165</v>
      </c>
      <c r="L158" s="357" t="s">
        <v>165</v>
      </c>
      <c r="M158" s="357" t="s">
        <v>165</v>
      </c>
      <c r="N158" s="450" t="s">
        <v>165</v>
      </c>
      <c r="O158" s="317" t="s">
        <v>165</v>
      </c>
      <c r="P158" s="357"/>
      <c r="Q158" s="357"/>
      <c r="R158" s="358"/>
      <c r="S158" s="355"/>
      <c r="T158" s="359"/>
      <c r="U158" s="357"/>
      <c r="V158" s="357"/>
      <c r="W158" s="53" t="str">
        <f t="shared" si="24"/>
        <v/>
      </c>
      <c r="X158" s="357"/>
      <c r="Y158" s="357"/>
      <c r="Z158" s="357"/>
      <c r="AA158" s="117" t="str">
        <f t="shared" si="25"/>
        <v/>
      </c>
    </row>
    <row r="159" spans="1:27" s="54" customFormat="1">
      <c r="A159" s="447"/>
      <c r="B159" s="290" t="s">
        <v>165</v>
      </c>
      <c r="C159" s="306" t="s">
        <v>165</v>
      </c>
      <c r="D159" s="290" t="s">
        <v>165</v>
      </c>
      <c r="E159" s="306" t="s">
        <v>165</v>
      </c>
      <c r="F159" s="290" t="s">
        <v>165</v>
      </c>
      <c r="G159" s="306" t="s">
        <v>165</v>
      </c>
      <c r="H159" s="290" t="s">
        <v>165</v>
      </c>
      <c r="I159" s="313" t="s">
        <v>165</v>
      </c>
      <c r="J159" s="357" t="s">
        <v>165</v>
      </c>
      <c r="K159" s="357" t="s">
        <v>165</v>
      </c>
      <c r="L159" s="357" t="s">
        <v>165</v>
      </c>
      <c r="M159" s="357" t="s">
        <v>165</v>
      </c>
      <c r="N159" s="450" t="s">
        <v>165</v>
      </c>
      <c r="O159" s="317" t="s">
        <v>165</v>
      </c>
      <c r="P159" s="357"/>
      <c r="Q159" s="357"/>
      <c r="R159" s="358"/>
      <c r="S159" s="355"/>
      <c r="T159" s="359"/>
      <c r="U159" s="357"/>
      <c r="V159" s="357"/>
      <c r="W159" s="53" t="str">
        <f t="shared" si="24"/>
        <v/>
      </c>
      <c r="X159" s="357"/>
      <c r="Y159" s="357"/>
      <c r="Z159" s="357"/>
      <c r="AA159" s="117" t="str">
        <f t="shared" si="25"/>
        <v/>
      </c>
    </row>
    <row r="160" spans="1:27" s="54" customFormat="1">
      <c r="A160" s="447"/>
      <c r="B160" s="290" t="s">
        <v>165</v>
      </c>
      <c r="C160" s="306" t="s">
        <v>165</v>
      </c>
      <c r="D160" s="290" t="s">
        <v>165</v>
      </c>
      <c r="E160" s="306" t="s">
        <v>165</v>
      </c>
      <c r="F160" s="290" t="s">
        <v>165</v>
      </c>
      <c r="G160" s="306" t="s">
        <v>165</v>
      </c>
      <c r="H160" s="290" t="s">
        <v>165</v>
      </c>
      <c r="I160" s="313" t="s">
        <v>165</v>
      </c>
      <c r="J160" s="357" t="s">
        <v>165</v>
      </c>
      <c r="K160" s="357" t="s">
        <v>165</v>
      </c>
      <c r="L160" s="357" t="s">
        <v>165</v>
      </c>
      <c r="M160" s="357" t="s">
        <v>165</v>
      </c>
      <c r="N160" s="450" t="s">
        <v>165</v>
      </c>
      <c r="O160" s="317" t="s">
        <v>165</v>
      </c>
      <c r="P160" s="357"/>
      <c r="Q160" s="357"/>
      <c r="R160" s="358"/>
      <c r="S160" s="355"/>
      <c r="T160" s="359"/>
      <c r="U160" s="357"/>
      <c r="V160" s="357"/>
      <c r="W160" s="53" t="str">
        <f t="shared" si="24"/>
        <v/>
      </c>
      <c r="X160" s="357"/>
      <c r="Y160" s="357"/>
      <c r="Z160" s="357"/>
      <c r="AA160" s="117" t="str">
        <f t="shared" si="25"/>
        <v/>
      </c>
    </row>
    <row r="161" spans="1:27" s="54" customFormat="1">
      <c r="A161" s="447"/>
      <c r="B161" s="290" t="s">
        <v>165</v>
      </c>
      <c r="C161" s="306" t="s">
        <v>165</v>
      </c>
      <c r="D161" s="290" t="s">
        <v>165</v>
      </c>
      <c r="E161" s="306" t="s">
        <v>165</v>
      </c>
      <c r="F161" s="290" t="s">
        <v>165</v>
      </c>
      <c r="G161" s="306" t="s">
        <v>165</v>
      </c>
      <c r="H161" s="290" t="s">
        <v>165</v>
      </c>
      <c r="I161" s="313" t="s">
        <v>165</v>
      </c>
      <c r="J161" s="357" t="s">
        <v>165</v>
      </c>
      <c r="K161" s="357" t="s">
        <v>165</v>
      </c>
      <c r="L161" s="357" t="s">
        <v>165</v>
      </c>
      <c r="M161" s="357" t="s">
        <v>165</v>
      </c>
      <c r="N161" s="450" t="s">
        <v>165</v>
      </c>
      <c r="O161" s="317" t="s">
        <v>165</v>
      </c>
      <c r="P161" s="357"/>
      <c r="Q161" s="357"/>
      <c r="R161" s="358"/>
      <c r="S161" s="355"/>
      <c r="T161" s="359"/>
      <c r="U161" s="357"/>
      <c r="V161" s="357"/>
      <c r="W161" s="53" t="str">
        <f t="shared" si="22"/>
        <v/>
      </c>
      <c r="X161" s="357"/>
      <c r="Y161" s="357"/>
      <c r="Z161" s="357"/>
      <c r="AA161" s="117" t="str">
        <f t="shared" ref="AA161:AA165" si="26">IF(AND(X161&gt;0,T161&gt;0),ROUND((X161+Y161+Z161)/T161/0.25,2)*0.25,"")</f>
        <v/>
      </c>
    </row>
    <row r="162" spans="1:27" s="54" customFormat="1">
      <c r="A162" s="447"/>
      <c r="B162" s="290" t="s">
        <v>165</v>
      </c>
      <c r="C162" s="306" t="s">
        <v>165</v>
      </c>
      <c r="D162" s="290" t="s">
        <v>165</v>
      </c>
      <c r="E162" s="306" t="s">
        <v>165</v>
      </c>
      <c r="F162" s="290" t="s">
        <v>165</v>
      </c>
      <c r="G162" s="306" t="s">
        <v>165</v>
      </c>
      <c r="H162" s="290" t="s">
        <v>165</v>
      </c>
      <c r="I162" s="313" t="s">
        <v>165</v>
      </c>
      <c r="J162" s="357" t="s">
        <v>165</v>
      </c>
      <c r="K162" s="357" t="s">
        <v>165</v>
      </c>
      <c r="L162" s="357" t="s">
        <v>165</v>
      </c>
      <c r="M162" s="357" t="s">
        <v>165</v>
      </c>
      <c r="N162" s="450" t="s">
        <v>165</v>
      </c>
      <c r="O162" s="317" t="s">
        <v>165</v>
      </c>
      <c r="P162" s="357"/>
      <c r="Q162" s="357"/>
      <c r="R162" s="358"/>
      <c r="S162" s="355"/>
      <c r="T162" s="359"/>
      <c r="U162" s="357"/>
      <c r="V162" s="357"/>
      <c r="W162" s="53" t="str">
        <f t="shared" si="22"/>
        <v/>
      </c>
      <c r="X162" s="357"/>
      <c r="Y162" s="357"/>
      <c r="Z162" s="357"/>
      <c r="AA162" s="117" t="str">
        <f t="shared" si="26"/>
        <v/>
      </c>
    </row>
    <row r="163" spans="1:27" s="54" customFormat="1">
      <c r="A163" s="447"/>
      <c r="B163" s="290" t="s">
        <v>165</v>
      </c>
      <c r="C163" s="306" t="s">
        <v>165</v>
      </c>
      <c r="D163" s="290" t="s">
        <v>165</v>
      </c>
      <c r="E163" s="306" t="s">
        <v>165</v>
      </c>
      <c r="F163" s="290" t="s">
        <v>165</v>
      </c>
      <c r="G163" s="306" t="s">
        <v>165</v>
      </c>
      <c r="H163" s="290" t="s">
        <v>165</v>
      </c>
      <c r="I163" s="313" t="s">
        <v>165</v>
      </c>
      <c r="J163" s="357" t="s">
        <v>165</v>
      </c>
      <c r="K163" s="357" t="s">
        <v>165</v>
      </c>
      <c r="L163" s="357" t="s">
        <v>165</v>
      </c>
      <c r="M163" s="357" t="s">
        <v>165</v>
      </c>
      <c r="N163" s="450" t="s">
        <v>165</v>
      </c>
      <c r="O163" s="317" t="s">
        <v>165</v>
      </c>
      <c r="P163" s="357"/>
      <c r="Q163" s="357"/>
      <c r="R163" s="358"/>
      <c r="S163" s="355"/>
      <c r="T163" s="359"/>
      <c r="U163" s="357"/>
      <c r="V163" s="357"/>
      <c r="W163" s="53" t="str">
        <f t="shared" si="22"/>
        <v/>
      </c>
      <c r="X163" s="357"/>
      <c r="Y163" s="357"/>
      <c r="Z163" s="357"/>
      <c r="AA163" s="117" t="str">
        <f t="shared" si="26"/>
        <v/>
      </c>
    </row>
    <row r="164" spans="1:27" s="54" customFormat="1">
      <c r="A164" s="447"/>
      <c r="B164" s="290" t="s">
        <v>165</v>
      </c>
      <c r="C164" s="306" t="s">
        <v>165</v>
      </c>
      <c r="D164" s="290" t="s">
        <v>165</v>
      </c>
      <c r="E164" s="306" t="s">
        <v>165</v>
      </c>
      <c r="F164" s="290" t="s">
        <v>165</v>
      </c>
      <c r="G164" s="306" t="s">
        <v>165</v>
      </c>
      <c r="H164" s="290" t="s">
        <v>165</v>
      </c>
      <c r="I164" s="313" t="s">
        <v>165</v>
      </c>
      <c r="J164" s="357" t="s">
        <v>165</v>
      </c>
      <c r="K164" s="357" t="s">
        <v>165</v>
      </c>
      <c r="L164" s="357" t="s">
        <v>165</v>
      </c>
      <c r="M164" s="357" t="s">
        <v>165</v>
      </c>
      <c r="N164" s="450" t="s">
        <v>165</v>
      </c>
      <c r="O164" s="317" t="s">
        <v>165</v>
      </c>
      <c r="P164" s="357"/>
      <c r="Q164" s="357"/>
      <c r="R164" s="358"/>
      <c r="S164" s="355"/>
      <c r="T164" s="359"/>
      <c r="U164" s="357"/>
      <c r="V164" s="357"/>
      <c r="W164" s="53" t="str">
        <f t="shared" si="22"/>
        <v/>
      </c>
      <c r="X164" s="357"/>
      <c r="Y164" s="357"/>
      <c r="Z164" s="357"/>
      <c r="AA164" s="117" t="str">
        <f t="shared" si="26"/>
        <v/>
      </c>
    </row>
    <row r="165" spans="1:27" s="54" customFormat="1">
      <c r="A165" s="447"/>
      <c r="B165" s="290" t="s">
        <v>165</v>
      </c>
      <c r="C165" s="306" t="s">
        <v>165</v>
      </c>
      <c r="D165" s="290" t="s">
        <v>165</v>
      </c>
      <c r="E165" s="306" t="s">
        <v>165</v>
      </c>
      <c r="F165" s="290" t="s">
        <v>165</v>
      </c>
      <c r="G165" s="306" t="s">
        <v>165</v>
      </c>
      <c r="H165" s="290" t="s">
        <v>165</v>
      </c>
      <c r="I165" s="313" t="s">
        <v>165</v>
      </c>
      <c r="J165" s="357" t="s">
        <v>165</v>
      </c>
      <c r="K165" s="357" t="s">
        <v>165</v>
      </c>
      <c r="L165" s="357" t="s">
        <v>165</v>
      </c>
      <c r="M165" s="357" t="s">
        <v>165</v>
      </c>
      <c r="N165" s="450" t="s">
        <v>165</v>
      </c>
      <c r="O165" s="317" t="s">
        <v>165</v>
      </c>
      <c r="P165" s="357"/>
      <c r="Q165" s="357"/>
      <c r="R165" s="358"/>
      <c r="S165" s="355"/>
      <c r="T165" s="359"/>
      <c r="U165" s="357"/>
      <c r="V165" s="357"/>
      <c r="W165" s="53" t="str">
        <f t="shared" si="22"/>
        <v/>
      </c>
      <c r="X165" s="357"/>
      <c r="Y165" s="357"/>
      <c r="Z165" s="357"/>
      <c r="AA165" s="117" t="str">
        <f t="shared" si="26"/>
        <v/>
      </c>
    </row>
    <row r="166" spans="1:27" s="54" customFormat="1" ht="14.65" thickBot="1">
      <c r="A166" s="448"/>
      <c r="B166" s="291" t="s">
        <v>165</v>
      </c>
      <c r="C166" s="307" t="s">
        <v>165</v>
      </c>
      <c r="D166" s="291" t="s">
        <v>165</v>
      </c>
      <c r="E166" s="307" t="s">
        <v>165</v>
      </c>
      <c r="F166" s="291" t="s">
        <v>165</v>
      </c>
      <c r="G166" s="307" t="s">
        <v>165</v>
      </c>
      <c r="H166" s="291" t="s">
        <v>165</v>
      </c>
      <c r="I166" s="314" t="s">
        <v>165</v>
      </c>
      <c r="J166" s="360" t="s">
        <v>165</v>
      </c>
      <c r="K166" s="360" t="s">
        <v>165</v>
      </c>
      <c r="L166" s="360" t="s">
        <v>165</v>
      </c>
      <c r="M166" s="360" t="s">
        <v>165</v>
      </c>
      <c r="N166" s="451" t="s">
        <v>165</v>
      </c>
      <c r="O166" s="348" t="s">
        <v>165</v>
      </c>
      <c r="P166" s="360"/>
      <c r="Q166" s="360"/>
      <c r="R166" s="361"/>
      <c r="S166" s="355"/>
      <c r="T166" s="362"/>
      <c r="U166" s="360"/>
      <c r="V166" s="360"/>
      <c r="W166" s="120" t="str">
        <f t="shared" si="22"/>
        <v/>
      </c>
      <c r="X166" s="360"/>
      <c r="Y166" s="360"/>
      <c r="Z166" s="360"/>
      <c r="AA166" s="121" t="str">
        <f>IF(AND(X166&gt;0,T166&gt;0),ROUND((X166+Y166+Z166)/T166/0.25,2)*0.25,"")</f>
        <v/>
      </c>
    </row>
    <row r="167" spans="1:27" s="212" customFormat="1">
      <c r="B167" s="213"/>
      <c r="C167" s="213"/>
      <c r="D167" s="213"/>
      <c r="E167" s="213"/>
      <c r="F167" s="213"/>
      <c r="G167" s="213"/>
      <c r="H167" s="213"/>
      <c r="I167" s="213"/>
      <c r="J167" s="213"/>
      <c r="K167" s="213"/>
      <c r="L167" s="213"/>
      <c r="M167" s="213"/>
      <c r="N167" s="213"/>
      <c r="O167" s="213"/>
      <c r="P167" s="213"/>
      <c r="Q167" s="213"/>
      <c r="R167" s="213"/>
      <c r="S167" s="214"/>
    </row>
    <row r="168" spans="1:27"/>
    <row r="169" spans="1:27"/>
    <row r="170" spans="1:27"/>
    <row r="171" spans="1:27"/>
    <row r="172" spans="1:27"/>
    <row r="173" spans="1:27"/>
    <row r="174" spans="1:27"/>
  </sheetData>
  <sheetProtection algorithmName="SHA-512" hashValue="YWl1bkKm2vApk3BfdalVDMvwXfdespYRLWBr/ByvovKbOaD07/S5zfE3vayuH57TlqYg0njinV05bhdgZEHq5w==" saltValue="+CUFG0L3rBYZ3LgoZ4Tnlg=="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
  </protectedRanges>
  <customSheetViews>
    <customSheetView guid="{F2B8230D-1091-8949-8C9D-615C5D1DBFF7}" scale="171" topLeftCell="A14">
      <selection activeCell="K15" sqref="K15"/>
      <pageMargins left="0.7" right="0.7" top="0.78740157499999996" bottom="0.78740157499999996" header="0.3" footer="0.3"/>
    </customSheetView>
  </customSheetViews>
  <mergeCells count="26">
    <mergeCell ref="H4:I4"/>
    <mergeCell ref="A1:A3"/>
    <mergeCell ref="B5:C5"/>
    <mergeCell ref="D4:E4"/>
    <mergeCell ref="F4:G4"/>
    <mergeCell ref="D5:E5"/>
    <mergeCell ref="B4:C4"/>
    <mergeCell ref="B1:C3"/>
    <mergeCell ref="D1:E3"/>
    <mergeCell ref="F1:G3"/>
    <mergeCell ref="H5:I5"/>
    <mergeCell ref="F5:G5"/>
    <mergeCell ref="H1:I3"/>
    <mergeCell ref="T1:AA1"/>
    <mergeCell ref="T2:T3"/>
    <mergeCell ref="U2:W2"/>
    <mergeCell ref="X2:AA2"/>
    <mergeCell ref="R1:R3"/>
    <mergeCell ref="P1:P3"/>
    <mergeCell ref="Q1:Q3"/>
    <mergeCell ref="N4:O4"/>
    <mergeCell ref="N1:O3"/>
    <mergeCell ref="J1:J3"/>
    <mergeCell ref="K1:K3"/>
    <mergeCell ref="L1:L3"/>
    <mergeCell ref="M1:M3"/>
  </mergeCells>
  <dataValidations count="21">
    <dataValidation allowBlank="1" showInputMessage="1" showErrorMessage="1" promptTitle="Erläuterung:" prompt="Bitte geben Sie an, ob die Anlagenkomponente Hilfsenergie (bspw. in Form elektrischer Energie) benötigt." sqref="M4" xr:uid="{17311D9A-9E04-4E99-BAA7-CA0640496597}"/>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4239BE83-CA06-4B8A-9710-7890599B7BE2}"/>
    <dataValidation allowBlank="1" showInputMessage="1" showErrorMessage="1" promptTitle="Erläuterung:" prompt="Der Aufwand für Bedienen der Anlagenkomponente ist in Stunden pro Jahr anzugeben." sqref="J4:L4 H4" xr:uid="{113C85A5-1FC8-4A47-8245-AE7C7CB949B3}"/>
    <dataValidation allowBlank="1" showInputMessage="1" showErrorMessage="1" promptTitle="Erläuterung:" prompt="Bitte geben Sie hier die durchschnittliche benötige Hilfsenergie und die zugehörige &quot;robuste&quot; Einheit an." sqref="N4:O4" xr:uid="{AECBD8AC-0382-4C18-9DB8-031A7209B9AE}"/>
    <dataValidation type="list" allowBlank="1" showInputMessage="1" showErrorMessage="1" sqref="O106:O111 O113:O118 O62:O74 O140:O143 O146:O166 O80 O76:O78 O42:O49 O59:O60 O53:O57 O26:O29 O37:O40 O32:O35 O20:O24 O9:O18 O82:O104 O120:O138" xr:uid="{AB818E8A-AB98-4232-9E3C-91DE1A362A1E}">
      <formula1>Hilfsenergie_Einheit</formula1>
    </dataValidation>
    <dataValidation allowBlank="1" showInputMessage="1" showErrorMessage="1" promptTitle="Erläuterung:" prompt="Bitte geben Sie hier die zusätzlichen Materialkosten für die Wartung und Inspektion der Anlagenkomponente ein, welche nicht über den Wartungsvertrag abgedeckt sind." sqref="Z4" xr:uid="{16E72556-B507-4377-8FA7-7094590C97D1}"/>
    <dataValidation allowBlank="1" showInputMessage="1" showErrorMessage="1" promptTitle="Erläuterung:" prompt="Bitte geben Sie hier die zusätzlichen Personalkosten für die Wartung und Inspektion der Anlagenkomponente ein, welche nicht über den Wartungsvertrag abgedeckt sind." sqref="Y4" xr:uid="{6B535A21-ABBC-49FE-994A-2A3E4932C8AF}"/>
    <dataValidation allowBlank="1" showInputMessage="1" showErrorMessage="1" promptTitle="Erläuterung:" prompt="Bitte geben Sie hier die im Wartungsvertrag vertraglich geregelten Kosten für die Wartung und Inspektion der Anlagenkomponente ein." sqref="X4" xr:uid="{2A911850-37EA-4501-B100-A652573A6594}"/>
    <dataValidation allowBlank="1" showInputMessage="1" showErrorMessage="1" promptTitle="Erläuterung:" prompt="Bitte geben Sie hier die durchschnittlichen jährlichen Materialkosten für die Instandsetzung dieser Anlagenkomponente ein." sqref="V4" xr:uid="{562E7E41-9567-4936-A256-624638F50DA4}"/>
    <dataValidation allowBlank="1" showInputMessage="1" showErrorMessage="1" promptTitle="Erläuterung:" prompt="Bitte geben Sie hier die durchschnittlichen jährlichen Personalkosten für die Instandsetzung dieser Anlagenkomponente ein." sqref="U4" xr:uid="{A75E638B-5D50-450E-89DE-DB597B597977}"/>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BAAE5A4A-8189-4FE9-A6D0-BF9367A3B90F}"/>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CAC85C94-99F3-4BAB-A1E5-46762C5B124A}"/>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4913031B-E7BF-4A8D-89A2-0FB7444D79A5}"/>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6E32CBF6-370C-488D-9217-3E975108F84E}"/>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69188023-1B37-4D12-A498-09D60C0752A6}"/>
    <dataValidation allowBlank="1" showInputMessage="1" showErrorMessage="1" promptTitle="Erläuterung:" prompt="Bitte geben Sie hie den Wartungszyklus an." sqref="L4" xr:uid="{03F4D31D-0CDA-41A5-8975-2DA41481EB02}"/>
    <dataValidation allowBlank="1" showInputMessage="1" showErrorMessage="1" promptTitle="Erläuterung:" prompt="Bitte geben Sie hier den Instandsetzungszyklus an." sqref="K4" xr:uid="{6611868A-6B23-4412-9A24-2C0AD32A0C27}"/>
    <dataValidation allowBlank="1" showInputMessage="1" showErrorMessage="1" promptTitle="Erläuterung:" prompt="Auf welcher Basis beziehen sich die prozentualen Angaben für Instandsetzung, Wartung und Inspektion." sqref="P4" xr:uid="{162F6C36-ED03-41DA-AE90-489E35FE4F52}"/>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B91D3D8A-DB8B-406C-9B75-1D8E44E285BC}"/>
    <dataValidation allowBlank="1" showInputMessage="1" showErrorMessage="1" promptTitle="Erläuterung:" prompt="Hier können Sie weitere Anmerkungen vornehmen." sqref="R4" xr:uid="{95328FDD-185C-405D-A160-98C1437460C8}"/>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F4EBF6C0-8363-41C3-BBF0-5FE907905FB2}"/>
  </dataValidations>
  <pageMargins left="0.7" right="0.7" top="0.78740157499999996" bottom="0.78740157499999996" header="0.3" footer="0.3"/>
  <pageSetup paperSize="9" scale="20" orientation="portrait" horizontalDpi="300" verticalDpi="300" r:id="rId1"/>
  <extLst>
    <ext xmlns:x14="http://schemas.microsoft.com/office/spreadsheetml/2009/9/main" uri="{CCE6A557-97BC-4b89-ADB6-D9C93CAAB3DF}">
      <x14:dataValidations xmlns:xm="http://schemas.microsoft.com/office/excel/2006/main" count="18">
        <x14:dataValidation type="list" showErrorMessage="1" xr:uid="{3C6DBC99-E672-4164-BCF4-60168CFCAAFF}">
          <x14:formula1>
            <xm:f>Wertebereiche!$K$8:$K$10</xm:f>
          </x14:formula1>
          <xm:sqref>M82:M104 M62:M74 M9:M18 M20:M24 M32:M35 M37:M40 M26:M29 M53:M57 M59:M60 M42:M49 M76:M78 M80 M140:M143 M106:M111 M113:M118 M120:M138</xm:sqref>
        </x14:dataValidation>
        <x14:dataValidation type="list" showErrorMessage="1" xr:uid="{06E4E702-E669-4EBE-BE31-E2852EA6F272}">
          <x14:formula1>
            <xm:f>Wertebereiche!$A$2:$A$4</xm:f>
          </x14:formula1>
          <xm:sqref>P82:P104 P9:P18 P20:P24 P32:P35 P37:P40 P26:P29 P53:P57 P59:P60 P42:P49 P76:P78 P80 P62:P74 P106:P111 P113:P118 P140:P143 P120:P138</xm:sqref>
        </x14:dataValidation>
        <x14:dataValidation type="list" showErrorMessage="1" xr:uid="{C809FAC7-3245-4DCA-8EF7-84DD27D5BE26}">
          <x14:formula1>
            <xm:f>Wertebereiche!$B$2:$B$4</xm:f>
          </x14:formula1>
          <xm:sqref>Q82:Q104 Q9:Q18 Q20:Q24 Q32:Q35 Q37:Q40 Q26:Q29 Q53:Q57 Q59:Q60 Q42:Q49 Q76:Q78 Q80 Q62:Q74 Q106:Q111 Q113:Q118 Q140:Q143 Q120:Q138</xm:sqref>
        </x14:dataValidation>
        <x14:dataValidation type="list" allowBlank="1" showErrorMessage="1" xr:uid="{3A8BC139-9026-4F2E-8103-F801C1F4AAA8}">
          <x14:formula1>
            <xm:f>Wertebereiche!$A$8:$A$69</xm:f>
          </x14:formula1>
          <xm:sqref>C113:C118 C82:C104 C9:C18 C20:C24 C32:C35 C37:C40 C76:C78 C42:C49 C59:C60 C53:C57 C26:C29 C140:C143 C80 C106:C111 C62:C74 C120:C138</xm:sqref>
        </x14:dataValidation>
        <x14:dataValidation type="list" showErrorMessage="1" xr:uid="{DA825232-EFDB-4B4D-B3BC-FD6FC329B7D9}">
          <x14:formula1>
            <xm:f>Wertebereiche!$B$8:$B$69</xm:f>
          </x14:formula1>
          <xm:sqref>J82:J104 J9:J18 J20:J24 J32:J35 J37:J40 J26:J29 J53:J57 J59:J60 J42:J49 J76:J78 J80 J140:J167 J106:J111 J113:J118 J62:J74 J120:J138</xm:sqref>
        </x14:dataValidation>
        <x14:dataValidation type="list" showErrorMessage="1" xr:uid="{9B294CE6-2D1C-4658-BECB-CAC48FCC72EF}">
          <x14:formula1>
            <xm:f>Wertebereiche!$F$8:$F$58</xm:f>
          </x14:formula1>
          <xm:sqref>L82:L104 L9:L18 L20:L24 L32:L35 L37:L40 L26:L29 L53:L57 L59:L60 L42:L49 L76:L78 L80 L168:L1048576 L106:L111 L113:L118 L62:L74 L140:L143 L120:L138</xm:sqref>
        </x14:dataValidation>
        <x14:dataValidation type="list" showErrorMessage="1" xr:uid="{8C9C0D86-DACD-4706-8A80-7F372181D488}">
          <x14:formula1>
            <xm:f>Wertebereiche!$C$8:$C$129</xm:f>
          </x14:formula1>
          <xm:sqref>E113:E118 E82:E104 E9:E18 E20:E24 E32:E35 E37:E40 E26:E30 E53:E57 E59:E60 E42:E49 E76:E78 E80 E146:E166 E106:E111 E62:E74 E140:E143 B145 D145:E145 E120:E138</xm:sqref>
        </x14:dataValidation>
        <x14:dataValidation type="list" showErrorMessage="1" xr:uid="{634F97C7-A987-4AFC-829F-6F7FAF23001D}">
          <x14:formula1>
            <xm:f>Wertebereiche!$G$8:$G$110</xm:f>
          </x14:formula1>
          <xm:sqref>I62:L74 I106:L111 I140:L143 I80:L80 I76:L78 I42:L49 I59:L60 I53:L57 I26:L29 I37:L40 I32:L35 I20:L24 I9:L18 I82:L104 I113:L118 I120:L138</xm:sqref>
        </x14:dataValidation>
        <x14:dataValidation type="list" showErrorMessage="1" xr:uid="{5860DBE0-B674-4B96-BCA1-A6CBEB753802}">
          <x14:formula1>
            <xm:f>Wertebereiche!$E$8:$E$69</xm:f>
          </x14:formula1>
          <xm:sqref>G106:G111 G82:G104 G9:G18 G20:G24 G32:G35 G37:G40 G26:G29 G53:G57 G59:G60 G42:G49 G76:G78 G80 G140:G167 G113:G118 G62:G74 G120:G138</xm:sqref>
        </x14:dataValidation>
        <x14:dataValidation type="list" showErrorMessage="1" xr:uid="{FD10068C-A685-478A-B036-3CFEE539BD9C}">
          <x14:formula1>
            <xm:f>Wertebereiche!$D$8:$D$58</xm:f>
          </x14:formula1>
          <xm:sqref>K82:K104 K9:K18 K20:K24 K32:K35 K37:K40 K26:K29 K53:K57 K59:K60 K42:K49 K76:K78 K80 K62:K74 K106:K111 K113:K118 K140:K143 K120:K138</xm:sqref>
        </x14:dataValidation>
        <x14:dataValidation type="list" allowBlank="1" showInputMessage="1" showErrorMessage="1" xr:uid="{C33A929E-3587-478B-B008-CEE623F0C782}">
          <x14:formula1>
            <xm:f>Wertebereiche!$I$8:$I$110</xm:f>
          </x14:formula1>
          <xm:sqref>O167 N26:N29 N167 O144:O145 N37:N40 N32:N35 N42:N48 N20:N24 N9:N18</xm:sqref>
        </x14:dataValidation>
        <x14:dataValidation type="list" allowBlank="1" showErrorMessage="1" xr:uid="{0A2DD5CE-1FD0-4644-99C6-F6A221866822}">
          <x14:formula1>
            <xm:f>Wertebereiche!$G$8:$G$110</xm:f>
          </x14:formula1>
          <xm:sqref>I145:L166</xm:sqref>
        </x14:dataValidation>
        <x14:dataValidation type="list" allowBlank="1" showInputMessage="1" showErrorMessage="1" xr:uid="{2D1EFB4F-9E9B-4967-9A0C-06D7F0407BD3}">
          <x14:formula1>
            <xm:f>Wertebereiche!$A$8:$A$69</xm:f>
          </x14:formula1>
          <xm:sqref>C145:C166</xm:sqref>
        </x14:dataValidation>
        <x14:dataValidation type="list" allowBlank="1" showInputMessage="1" showErrorMessage="1" xr:uid="{29651C60-CB90-4B59-8BCC-59B2FF22D8F1}">
          <x14:formula1>
            <xm:f>Wertebereiche!$K$8:$K$10</xm:f>
          </x14:formula1>
          <xm:sqref>M145:M166</xm:sqref>
        </x14:dataValidation>
        <x14:dataValidation type="list" allowBlank="1" showInputMessage="1" showErrorMessage="1" xr:uid="{C5F6EAD6-ED6E-4424-9600-AAD02E8EE0D0}">
          <x14:formula1>
            <xm:f>Wertebereiche!$F$8:$F$58</xm:f>
          </x14:formula1>
          <xm:sqref>L145:L166</xm:sqref>
        </x14:dataValidation>
        <x14:dataValidation type="list" allowBlank="1" showInputMessage="1" showErrorMessage="1" xr:uid="{B023F52D-348A-494B-B8E5-E7A6B0FF0F8B}">
          <x14:formula1>
            <xm:f>Wertebereiche!$D$8:$D$58</xm:f>
          </x14:formula1>
          <xm:sqref>K145:K166</xm:sqref>
        </x14:dataValidation>
        <x14:dataValidation type="list" allowBlank="1" showInputMessage="1" showErrorMessage="1" xr:uid="{BB56BDF0-B285-4037-9F71-FED1B9BDE443}">
          <x14:formula1>
            <xm:f>Wertebereiche!$B$2:$B$4</xm:f>
          </x14:formula1>
          <xm:sqref>Q146:Q166</xm:sqref>
        </x14:dataValidation>
        <x14:dataValidation type="list" allowBlank="1" showInputMessage="1" showErrorMessage="1" xr:uid="{09FE0F70-1002-42B0-BD97-1461E516BB67}">
          <x14:formula1>
            <xm:f>Wertebereiche!$A$2:$A$4</xm:f>
          </x14:formula1>
          <xm:sqref>P146:P166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BDCCF-7C1A-4BB2-9A0C-06782E76F728}">
  <sheetPr>
    <tabColor rgb="FF018AD5"/>
  </sheetPr>
  <dimension ref="A1:AB107"/>
  <sheetViews>
    <sheetView workbookViewId="0">
      <pane xSplit="1" ySplit="6" topLeftCell="B10" activePane="bottomRight" state="frozen"/>
      <selection activeCell="I16" sqref="I16"/>
      <selection pane="topRight" activeCell="I16" sqref="I16"/>
      <selection pane="bottomLeft" activeCell="I16" sqref="I16"/>
      <selection pane="bottomRight" activeCell="C19" sqref="C19"/>
    </sheetView>
  </sheetViews>
  <sheetFormatPr baseColWidth="10" defaultColWidth="0" defaultRowHeight="14.25" zeroHeight="1"/>
  <cols>
    <col min="1" max="1" width="47.3984375" style="211" customWidth="1"/>
    <col min="2" max="2" width="3.9296875" style="140" customWidth="1"/>
    <col min="3" max="3" width="9.53125" style="140" customWidth="1"/>
    <col min="4" max="4" width="3.9296875" style="140" customWidth="1"/>
    <col min="5" max="5" width="9.53125" style="140" customWidth="1"/>
    <col min="6" max="6" width="3.9296875" style="140" customWidth="1"/>
    <col min="7" max="7" width="9.53125" style="140" customWidth="1"/>
    <col min="8" max="8" width="3.9296875" style="140" customWidth="1"/>
    <col min="9" max="9" width="9.53125" style="140" customWidth="1"/>
    <col min="10" max="10" width="13.6640625" style="140" customWidth="1"/>
    <col min="11" max="11" width="16.33203125" style="140" customWidth="1"/>
    <col min="12" max="13" width="13.6640625" style="140" customWidth="1"/>
    <col min="14" max="15" width="7.53125" style="140" customWidth="1"/>
    <col min="16" max="16" width="36.33203125" style="140" customWidth="1"/>
    <col min="17" max="17" width="30.86328125" style="140" customWidth="1"/>
    <col min="18" max="18" width="36.3984375" style="140" customWidth="1"/>
    <col min="19" max="19" width="8.33203125" style="192" customWidth="1"/>
    <col min="20" max="20" width="18.6640625" style="192" customWidth="1"/>
    <col min="21" max="26" width="18.1328125" style="192" customWidth="1"/>
    <col min="27" max="27" width="18.1328125" style="193" customWidth="1"/>
    <col min="28" max="28" width="0" style="193" hidden="1" customWidth="1"/>
    <col min="29" max="16384" width="11.3984375" style="193" hidden="1"/>
  </cols>
  <sheetData>
    <row r="1" spans="1:27" s="2" customFormat="1" ht="28.45" customHeight="1">
      <c r="A1" s="512" t="s">
        <v>0</v>
      </c>
      <c r="B1" s="506" t="s">
        <v>316</v>
      </c>
      <c r="C1" s="507"/>
      <c r="D1" s="506" t="s">
        <v>304</v>
      </c>
      <c r="E1" s="507"/>
      <c r="F1" s="506" t="s">
        <v>305</v>
      </c>
      <c r="G1" s="507"/>
      <c r="H1" s="506" t="s">
        <v>1</v>
      </c>
      <c r="I1" s="507"/>
      <c r="J1" s="503" t="s">
        <v>313</v>
      </c>
      <c r="K1" s="503" t="s">
        <v>358</v>
      </c>
      <c r="L1" s="503" t="s">
        <v>20</v>
      </c>
      <c r="M1" s="503" t="s">
        <v>44</v>
      </c>
      <c r="N1" s="506" t="s">
        <v>44</v>
      </c>
      <c r="O1" s="507"/>
      <c r="P1" s="503" t="s">
        <v>306</v>
      </c>
      <c r="Q1" s="503" t="s">
        <v>21</v>
      </c>
      <c r="R1" s="521" t="s">
        <v>15</v>
      </c>
      <c r="S1" s="61"/>
      <c r="T1" s="518" t="s">
        <v>359</v>
      </c>
      <c r="U1" s="519"/>
      <c r="V1" s="519"/>
      <c r="W1" s="519"/>
      <c r="X1" s="519"/>
      <c r="Y1" s="519"/>
      <c r="Z1" s="519"/>
      <c r="AA1" s="520"/>
    </row>
    <row r="2" spans="1:27" s="2" customFormat="1" ht="42.7" customHeight="1">
      <c r="A2" s="513"/>
      <c r="B2" s="508"/>
      <c r="C2" s="509"/>
      <c r="D2" s="508"/>
      <c r="E2" s="509"/>
      <c r="F2" s="508"/>
      <c r="G2" s="509"/>
      <c r="H2" s="508"/>
      <c r="I2" s="509"/>
      <c r="J2" s="504"/>
      <c r="K2" s="504"/>
      <c r="L2" s="504"/>
      <c r="M2" s="504"/>
      <c r="N2" s="508"/>
      <c r="O2" s="509"/>
      <c r="P2" s="504"/>
      <c r="Q2" s="504"/>
      <c r="R2" s="522"/>
      <c r="S2" s="61"/>
      <c r="T2" s="513" t="s">
        <v>321</v>
      </c>
      <c r="U2" s="514" t="s">
        <v>308</v>
      </c>
      <c r="V2" s="514"/>
      <c r="W2" s="514"/>
      <c r="X2" s="515" t="s">
        <v>327</v>
      </c>
      <c r="Y2" s="515"/>
      <c r="Z2" s="515"/>
      <c r="AA2" s="516"/>
    </row>
    <row r="3" spans="1:27" s="2" customFormat="1" ht="76.5" customHeight="1">
      <c r="A3" s="513"/>
      <c r="B3" s="510"/>
      <c r="C3" s="511"/>
      <c r="D3" s="510"/>
      <c r="E3" s="511"/>
      <c r="F3" s="510"/>
      <c r="G3" s="511"/>
      <c r="H3" s="510"/>
      <c r="I3" s="511"/>
      <c r="J3" s="505"/>
      <c r="K3" s="505"/>
      <c r="L3" s="505"/>
      <c r="M3" s="505"/>
      <c r="N3" s="510"/>
      <c r="O3" s="511"/>
      <c r="P3" s="505"/>
      <c r="Q3" s="505"/>
      <c r="R3" s="523"/>
      <c r="S3" s="61"/>
      <c r="T3" s="517"/>
      <c r="U3" s="199" t="s">
        <v>323</v>
      </c>
      <c r="V3" s="199" t="s">
        <v>322</v>
      </c>
      <c r="W3" s="199" t="s">
        <v>304</v>
      </c>
      <c r="X3" s="200" t="s">
        <v>326</v>
      </c>
      <c r="Y3" s="200" t="s">
        <v>337</v>
      </c>
      <c r="Z3" s="200" t="s">
        <v>338</v>
      </c>
      <c r="AA3" s="201" t="s">
        <v>328</v>
      </c>
    </row>
    <row r="4" spans="1:27" s="2" customFormat="1" ht="15.75">
      <c r="A4" s="136"/>
      <c r="B4" s="497" t="s">
        <v>317</v>
      </c>
      <c r="C4" s="498"/>
      <c r="D4" s="497" t="s">
        <v>317</v>
      </c>
      <c r="E4" s="498"/>
      <c r="F4" s="497" t="s">
        <v>317</v>
      </c>
      <c r="G4" s="498"/>
      <c r="H4" s="497" t="s">
        <v>317</v>
      </c>
      <c r="I4" s="498"/>
      <c r="J4" s="6" t="s">
        <v>317</v>
      </c>
      <c r="K4" s="6" t="s">
        <v>317</v>
      </c>
      <c r="L4" s="6" t="s">
        <v>317</v>
      </c>
      <c r="M4" s="6" t="s">
        <v>317</v>
      </c>
      <c r="N4" s="501" t="s">
        <v>317</v>
      </c>
      <c r="O4" s="502"/>
      <c r="P4" s="6" t="s">
        <v>317</v>
      </c>
      <c r="Q4" s="6" t="s">
        <v>317</v>
      </c>
      <c r="R4" s="7" t="s">
        <v>317</v>
      </c>
      <c r="S4" s="61"/>
      <c r="T4" s="115" t="s">
        <v>317</v>
      </c>
      <c r="U4" s="49" t="s">
        <v>317</v>
      </c>
      <c r="V4" s="49" t="s">
        <v>317</v>
      </c>
      <c r="W4" s="49" t="s">
        <v>317</v>
      </c>
      <c r="X4" s="50" t="s">
        <v>317</v>
      </c>
      <c r="Y4" s="50" t="s">
        <v>317</v>
      </c>
      <c r="Z4" s="50" t="s">
        <v>317</v>
      </c>
      <c r="AA4" s="116" t="s">
        <v>317</v>
      </c>
    </row>
    <row r="5" spans="1:27" s="5" customFormat="1" ht="14.65" thickBot="1">
      <c r="A5" s="137"/>
      <c r="B5" s="499" t="s">
        <v>2</v>
      </c>
      <c r="C5" s="500"/>
      <c r="D5" s="499" t="s">
        <v>303</v>
      </c>
      <c r="E5" s="500"/>
      <c r="F5" s="499" t="s">
        <v>303</v>
      </c>
      <c r="G5" s="500"/>
      <c r="H5" s="499" t="s">
        <v>320</v>
      </c>
      <c r="I5" s="500"/>
      <c r="J5" s="51" t="s">
        <v>2</v>
      </c>
      <c r="K5" s="51" t="s">
        <v>312</v>
      </c>
      <c r="L5" s="51" t="s">
        <v>312</v>
      </c>
      <c r="M5" s="202" t="s">
        <v>299</v>
      </c>
      <c r="N5" s="202" t="s">
        <v>360</v>
      </c>
      <c r="O5" s="123" t="s">
        <v>361</v>
      </c>
      <c r="P5" s="203"/>
      <c r="Q5" s="51"/>
      <c r="R5" s="52"/>
      <c r="S5" s="62"/>
      <c r="T5" s="255" t="s">
        <v>325</v>
      </c>
      <c r="U5" s="253" t="s">
        <v>324</v>
      </c>
      <c r="V5" s="253" t="s">
        <v>324</v>
      </c>
      <c r="W5" s="253" t="s">
        <v>303</v>
      </c>
      <c r="X5" s="254" t="s">
        <v>324</v>
      </c>
      <c r="Y5" s="254" t="s">
        <v>324</v>
      </c>
      <c r="Z5" s="254" t="s">
        <v>324</v>
      </c>
      <c r="AA5" s="256" t="s">
        <v>303</v>
      </c>
    </row>
    <row r="6" spans="1:27" s="70" customFormat="1">
      <c r="A6" s="218" t="s">
        <v>134</v>
      </c>
      <c r="B6" s="205"/>
      <c r="C6" s="204"/>
      <c r="D6" s="205"/>
      <c r="E6" s="204"/>
      <c r="F6" s="205"/>
      <c r="G6" s="204"/>
      <c r="H6" s="205"/>
      <c r="I6" s="196"/>
      <c r="J6" s="75"/>
      <c r="K6" s="75"/>
      <c r="L6" s="75"/>
      <c r="M6" s="76"/>
      <c r="N6" s="141"/>
      <c r="O6" s="179"/>
      <c r="P6" s="76"/>
      <c r="Q6" s="76"/>
      <c r="R6" s="219"/>
      <c r="T6" s="180"/>
      <c r="U6" s="71"/>
      <c r="V6" s="71"/>
      <c r="W6" s="72" t="str">
        <f>IF(T6&gt;0,ROUND((U6+V6)/0.25/T6,2)*0.25,"")</f>
        <v/>
      </c>
      <c r="X6" s="71"/>
      <c r="Y6" s="71"/>
      <c r="Z6" s="71"/>
      <c r="AA6" s="181" t="str">
        <f>IF(AND(X6&gt;0,T6&gt;0),ROUND((X6+Y6+Z6)/T6/0.25,2)*0.25,"")</f>
        <v/>
      </c>
    </row>
    <row r="7" spans="1:27" s="70" customFormat="1">
      <c r="A7" s="220" t="s">
        <v>135</v>
      </c>
      <c r="B7" s="206"/>
      <c r="C7" s="363"/>
      <c r="D7" s="206"/>
      <c r="E7" s="363"/>
      <c r="F7" s="206"/>
      <c r="G7" s="363"/>
      <c r="H7" s="206"/>
      <c r="I7" s="370"/>
      <c r="J7" s="381"/>
      <c r="K7" s="381"/>
      <c r="L7" s="381"/>
      <c r="M7" s="382"/>
      <c r="N7" s="383"/>
      <c r="O7" s="295"/>
      <c r="P7" s="382"/>
      <c r="Q7" s="381"/>
      <c r="R7" s="384"/>
      <c r="S7" s="320"/>
      <c r="T7" s="334"/>
      <c r="U7" s="335"/>
      <c r="V7" s="335"/>
      <c r="W7" s="72" t="str">
        <f t="shared" ref="W7:W70" si="0">IF(T7&gt;0,ROUND((U7+V7)/0.25/T7,2)*0.25,"")</f>
        <v/>
      </c>
      <c r="X7" s="335"/>
      <c r="Y7" s="335"/>
      <c r="Z7" s="335"/>
      <c r="AA7" s="181" t="str">
        <f t="shared" ref="AA7:AA70" si="1">IF(AND(X7&gt;0,T7&gt;0),ROUND((X7+Y7+Z7)/T7/0.25,2)*0.25,"")</f>
        <v/>
      </c>
    </row>
    <row r="8" spans="1:27" s="70" customFormat="1">
      <c r="A8" s="167" t="s">
        <v>127</v>
      </c>
      <c r="B8" s="288">
        <v>20</v>
      </c>
      <c r="C8" s="293" t="s">
        <v>165</v>
      </c>
      <c r="D8" s="288">
        <v>0</v>
      </c>
      <c r="E8" s="293" t="s">
        <v>165</v>
      </c>
      <c r="F8" s="288">
        <v>1</v>
      </c>
      <c r="G8" s="293" t="s">
        <v>165</v>
      </c>
      <c r="H8" s="288">
        <v>0</v>
      </c>
      <c r="I8" s="371" t="s">
        <v>165</v>
      </c>
      <c r="J8" s="385" t="s">
        <v>165</v>
      </c>
      <c r="K8" s="385" t="s">
        <v>165</v>
      </c>
      <c r="L8" s="385" t="s">
        <v>165</v>
      </c>
      <c r="M8" s="385" t="s">
        <v>165</v>
      </c>
      <c r="N8" s="450" t="s">
        <v>165</v>
      </c>
      <c r="O8" s="317" t="s">
        <v>165</v>
      </c>
      <c r="P8" s="385"/>
      <c r="Q8" s="385"/>
      <c r="R8" s="386"/>
      <c r="S8" s="320"/>
      <c r="T8" s="321"/>
      <c r="U8" s="322"/>
      <c r="V8" s="322"/>
      <c r="W8" s="72" t="str">
        <f t="shared" si="0"/>
        <v/>
      </c>
      <c r="X8" s="322"/>
      <c r="Y8" s="322"/>
      <c r="Z8" s="322"/>
      <c r="AA8" s="181" t="str">
        <f t="shared" si="1"/>
        <v/>
      </c>
    </row>
    <row r="9" spans="1:27" s="70" customFormat="1">
      <c r="A9" s="167" t="s">
        <v>128</v>
      </c>
      <c r="B9" s="152"/>
      <c r="C9" s="302"/>
      <c r="D9" s="152"/>
      <c r="E9" s="302"/>
      <c r="F9" s="152"/>
      <c r="G9" s="302"/>
      <c r="H9" s="152"/>
      <c r="I9" s="372"/>
      <c r="J9" s="387"/>
      <c r="K9" s="387"/>
      <c r="L9" s="387"/>
      <c r="M9" s="388"/>
      <c r="N9" s="336"/>
      <c r="O9" s="294"/>
      <c r="P9" s="387"/>
      <c r="Q9" s="387"/>
      <c r="R9" s="326"/>
      <c r="S9" s="320"/>
      <c r="T9" s="327"/>
      <c r="U9" s="328"/>
      <c r="V9" s="328"/>
      <c r="W9" s="72" t="str">
        <f t="shared" si="0"/>
        <v/>
      </c>
      <c r="X9" s="328"/>
      <c r="Y9" s="328"/>
      <c r="Z9" s="328"/>
      <c r="AA9" s="181" t="str">
        <f t="shared" si="1"/>
        <v/>
      </c>
    </row>
    <row r="10" spans="1:27" s="70" customFormat="1">
      <c r="A10" s="221" t="s">
        <v>129</v>
      </c>
      <c r="B10" s="151"/>
      <c r="C10" s="301"/>
      <c r="D10" s="151"/>
      <c r="E10" s="301"/>
      <c r="F10" s="151"/>
      <c r="G10" s="301"/>
      <c r="H10" s="151"/>
      <c r="I10" s="373"/>
      <c r="J10" s="389"/>
      <c r="K10" s="389"/>
      <c r="L10" s="389"/>
      <c r="M10" s="390"/>
      <c r="N10" s="391"/>
      <c r="O10" s="373"/>
      <c r="P10" s="389"/>
      <c r="Q10" s="389"/>
      <c r="R10" s="341"/>
      <c r="S10" s="320"/>
      <c r="T10" s="342"/>
      <c r="U10" s="343"/>
      <c r="V10" s="343"/>
      <c r="W10" s="72" t="str">
        <f t="shared" si="0"/>
        <v/>
      </c>
      <c r="X10" s="343"/>
      <c r="Y10" s="343"/>
      <c r="Z10" s="343"/>
      <c r="AA10" s="181" t="str">
        <f t="shared" si="1"/>
        <v/>
      </c>
    </row>
    <row r="11" spans="1:27" s="70" customFormat="1">
      <c r="A11" s="222" t="s">
        <v>130</v>
      </c>
      <c r="B11" s="151"/>
      <c r="C11" s="301"/>
      <c r="D11" s="151"/>
      <c r="E11" s="301"/>
      <c r="F11" s="151"/>
      <c r="G11" s="301"/>
      <c r="H11" s="151"/>
      <c r="I11" s="373"/>
      <c r="J11" s="392"/>
      <c r="K11" s="392"/>
      <c r="L11" s="392"/>
      <c r="M11" s="393"/>
      <c r="N11" s="346"/>
      <c r="O11" s="374"/>
      <c r="P11" s="392"/>
      <c r="Q11" s="392"/>
      <c r="R11" s="394"/>
      <c r="S11" s="320"/>
      <c r="T11" s="395"/>
      <c r="U11" s="396"/>
      <c r="V11" s="396"/>
      <c r="W11" s="72" t="str">
        <f t="shared" si="0"/>
        <v/>
      </c>
      <c r="X11" s="396"/>
      <c r="Y11" s="396"/>
      <c r="Z11" s="396"/>
      <c r="AA11" s="181" t="str">
        <f t="shared" si="1"/>
        <v/>
      </c>
    </row>
    <row r="12" spans="1:27" s="70" customFormat="1">
      <c r="A12" s="223" t="s">
        <v>136</v>
      </c>
      <c r="B12" s="288">
        <v>20</v>
      </c>
      <c r="C12" s="293" t="s">
        <v>165</v>
      </c>
      <c r="D12" s="288">
        <v>1</v>
      </c>
      <c r="E12" s="293" t="s">
        <v>165</v>
      </c>
      <c r="F12" s="288">
        <v>1.5</v>
      </c>
      <c r="G12" s="293" t="s">
        <v>165</v>
      </c>
      <c r="H12" s="288">
        <v>0</v>
      </c>
      <c r="I12" s="371" t="s">
        <v>165</v>
      </c>
      <c r="J12" s="385" t="s">
        <v>165</v>
      </c>
      <c r="K12" s="385" t="s">
        <v>165</v>
      </c>
      <c r="L12" s="385" t="s">
        <v>165</v>
      </c>
      <c r="M12" s="385" t="s">
        <v>165</v>
      </c>
      <c r="N12" s="450" t="s">
        <v>165</v>
      </c>
      <c r="O12" s="317" t="s">
        <v>165</v>
      </c>
      <c r="P12" s="385"/>
      <c r="Q12" s="385"/>
      <c r="R12" s="319"/>
      <c r="S12" s="320"/>
      <c r="T12" s="321"/>
      <c r="U12" s="322"/>
      <c r="V12" s="322"/>
      <c r="W12" s="72" t="str">
        <f t="shared" si="0"/>
        <v/>
      </c>
      <c r="X12" s="322"/>
      <c r="Y12" s="322"/>
      <c r="Z12" s="322"/>
      <c r="AA12" s="181" t="str">
        <f t="shared" si="1"/>
        <v/>
      </c>
    </row>
    <row r="13" spans="1:27" s="70" customFormat="1">
      <c r="A13" s="223" t="s">
        <v>137</v>
      </c>
      <c r="B13" s="288">
        <v>15</v>
      </c>
      <c r="C13" s="293" t="s">
        <v>165</v>
      </c>
      <c r="D13" s="288">
        <v>1</v>
      </c>
      <c r="E13" s="293" t="s">
        <v>165</v>
      </c>
      <c r="F13" s="288">
        <v>1</v>
      </c>
      <c r="G13" s="293" t="s">
        <v>165</v>
      </c>
      <c r="H13" s="288">
        <v>0</v>
      </c>
      <c r="I13" s="371" t="s">
        <v>165</v>
      </c>
      <c r="J13" s="385" t="s">
        <v>165</v>
      </c>
      <c r="K13" s="385" t="s">
        <v>165</v>
      </c>
      <c r="L13" s="385" t="s">
        <v>165</v>
      </c>
      <c r="M13" s="385" t="s">
        <v>165</v>
      </c>
      <c r="N13" s="450" t="s">
        <v>165</v>
      </c>
      <c r="O13" s="317" t="s">
        <v>165</v>
      </c>
      <c r="P13" s="385"/>
      <c r="Q13" s="385"/>
      <c r="R13" s="319"/>
      <c r="S13" s="320"/>
      <c r="T13" s="321"/>
      <c r="U13" s="322"/>
      <c r="V13" s="322"/>
      <c r="W13" s="72" t="str">
        <f t="shared" si="0"/>
        <v/>
      </c>
      <c r="X13" s="322"/>
      <c r="Y13" s="322"/>
      <c r="Z13" s="322"/>
      <c r="AA13" s="181" t="str">
        <f t="shared" si="1"/>
        <v/>
      </c>
    </row>
    <row r="14" spans="1:27" s="70" customFormat="1">
      <c r="A14" s="222" t="s">
        <v>138</v>
      </c>
      <c r="B14" s="151"/>
      <c r="C14" s="301"/>
      <c r="D14" s="151"/>
      <c r="E14" s="301"/>
      <c r="F14" s="151"/>
      <c r="G14" s="301"/>
      <c r="H14" s="151"/>
      <c r="I14" s="373"/>
      <c r="J14" s="392"/>
      <c r="K14" s="392"/>
      <c r="L14" s="392"/>
      <c r="M14" s="393"/>
      <c r="N14" s="346"/>
      <c r="O14" s="373"/>
      <c r="P14" s="392"/>
      <c r="Q14" s="392"/>
      <c r="R14" s="394"/>
      <c r="S14" s="320"/>
      <c r="T14" s="395"/>
      <c r="U14" s="396"/>
      <c r="V14" s="396"/>
      <c r="W14" s="72" t="str">
        <f t="shared" si="0"/>
        <v/>
      </c>
      <c r="X14" s="396"/>
      <c r="Y14" s="396"/>
      <c r="Z14" s="396"/>
      <c r="AA14" s="181" t="str">
        <f t="shared" si="1"/>
        <v/>
      </c>
    </row>
    <row r="15" spans="1:27" s="70" customFormat="1">
      <c r="A15" s="223" t="s">
        <v>139</v>
      </c>
      <c r="B15" s="288">
        <v>20</v>
      </c>
      <c r="C15" s="293" t="s">
        <v>165</v>
      </c>
      <c r="D15" s="288">
        <v>1</v>
      </c>
      <c r="E15" s="293" t="s">
        <v>165</v>
      </c>
      <c r="F15" s="288">
        <v>1</v>
      </c>
      <c r="G15" s="293" t="s">
        <v>165</v>
      </c>
      <c r="H15" s="288">
        <v>0</v>
      </c>
      <c r="I15" s="371" t="s">
        <v>165</v>
      </c>
      <c r="J15" s="385" t="s">
        <v>165</v>
      </c>
      <c r="K15" s="385" t="s">
        <v>165</v>
      </c>
      <c r="L15" s="385" t="s">
        <v>165</v>
      </c>
      <c r="M15" s="385" t="s">
        <v>165</v>
      </c>
      <c r="N15" s="450" t="s">
        <v>165</v>
      </c>
      <c r="O15" s="317" t="s">
        <v>165</v>
      </c>
      <c r="P15" s="385"/>
      <c r="Q15" s="385"/>
      <c r="R15" s="319"/>
      <c r="S15" s="320"/>
      <c r="T15" s="321"/>
      <c r="U15" s="322"/>
      <c r="V15" s="322"/>
      <c r="W15" s="72" t="str">
        <f t="shared" si="0"/>
        <v/>
      </c>
      <c r="X15" s="322"/>
      <c r="Y15" s="322"/>
      <c r="Z15" s="322"/>
      <c r="AA15" s="181" t="str">
        <f t="shared" si="1"/>
        <v/>
      </c>
    </row>
    <row r="16" spans="1:27" s="70" customFormat="1">
      <c r="A16" s="223" t="s">
        <v>140</v>
      </c>
      <c r="B16" s="288">
        <v>20</v>
      </c>
      <c r="C16" s="293" t="s">
        <v>165</v>
      </c>
      <c r="D16" s="288">
        <v>1</v>
      </c>
      <c r="E16" s="293" t="s">
        <v>165</v>
      </c>
      <c r="F16" s="288">
        <v>1</v>
      </c>
      <c r="G16" s="293" t="s">
        <v>165</v>
      </c>
      <c r="H16" s="288">
        <v>0</v>
      </c>
      <c r="I16" s="371" t="s">
        <v>165</v>
      </c>
      <c r="J16" s="385" t="s">
        <v>165</v>
      </c>
      <c r="K16" s="385" t="s">
        <v>165</v>
      </c>
      <c r="L16" s="385" t="s">
        <v>165</v>
      </c>
      <c r="M16" s="385" t="s">
        <v>165</v>
      </c>
      <c r="N16" s="450" t="s">
        <v>165</v>
      </c>
      <c r="O16" s="317" t="s">
        <v>165</v>
      </c>
      <c r="P16" s="385"/>
      <c r="Q16" s="385"/>
      <c r="R16" s="319"/>
      <c r="S16" s="320"/>
      <c r="T16" s="321"/>
      <c r="U16" s="322"/>
      <c r="V16" s="322"/>
      <c r="W16" s="72" t="str">
        <f t="shared" si="0"/>
        <v/>
      </c>
      <c r="X16" s="322"/>
      <c r="Y16" s="322"/>
      <c r="Z16" s="322"/>
      <c r="AA16" s="181" t="str">
        <f t="shared" si="1"/>
        <v/>
      </c>
    </row>
    <row r="17" spans="1:27" s="70" customFormat="1">
      <c r="A17" s="221" t="s">
        <v>131</v>
      </c>
      <c r="B17" s="147"/>
      <c r="C17" s="301"/>
      <c r="D17" s="147"/>
      <c r="E17" s="301"/>
      <c r="F17" s="147"/>
      <c r="G17" s="301"/>
      <c r="H17" s="147"/>
      <c r="I17" s="373"/>
      <c r="J17" s="389"/>
      <c r="K17" s="389"/>
      <c r="L17" s="389"/>
      <c r="M17" s="389"/>
      <c r="N17" s="346"/>
      <c r="O17" s="373"/>
      <c r="P17" s="389"/>
      <c r="Q17" s="389"/>
      <c r="R17" s="341"/>
      <c r="S17" s="320"/>
      <c r="T17" s="342"/>
      <c r="U17" s="343"/>
      <c r="V17" s="343"/>
      <c r="W17" s="72" t="str">
        <f t="shared" si="0"/>
        <v/>
      </c>
      <c r="X17" s="343"/>
      <c r="Y17" s="343"/>
      <c r="Z17" s="343"/>
      <c r="AA17" s="181" t="str">
        <f t="shared" si="1"/>
        <v/>
      </c>
    </row>
    <row r="18" spans="1:27" s="70" customFormat="1">
      <c r="A18" s="222" t="s">
        <v>141</v>
      </c>
      <c r="B18" s="288">
        <v>20</v>
      </c>
      <c r="C18" s="293" t="s">
        <v>165</v>
      </c>
      <c r="D18" s="288">
        <v>2</v>
      </c>
      <c r="E18" s="293" t="s">
        <v>165</v>
      </c>
      <c r="F18" s="288">
        <v>10</v>
      </c>
      <c r="G18" s="293" t="s">
        <v>165</v>
      </c>
      <c r="H18" s="288">
        <v>0</v>
      </c>
      <c r="I18" s="371" t="s">
        <v>165</v>
      </c>
      <c r="J18" s="385" t="s">
        <v>165</v>
      </c>
      <c r="K18" s="385" t="s">
        <v>165</v>
      </c>
      <c r="L18" s="385" t="s">
        <v>165</v>
      </c>
      <c r="M18" s="385" t="s">
        <v>165</v>
      </c>
      <c r="N18" s="450" t="s">
        <v>165</v>
      </c>
      <c r="O18" s="317" t="s">
        <v>165</v>
      </c>
      <c r="P18" s="385"/>
      <c r="Q18" s="385"/>
      <c r="R18" s="319"/>
      <c r="S18" s="320"/>
      <c r="T18" s="321"/>
      <c r="U18" s="322"/>
      <c r="V18" s="322"/>
      <c r="W18" s="72" t="str">
        <f t="shared" si="0"/>
        <v/>
      </c>
      <c r="X18" s="322"/>
      <c r="Y18" s="322"/>
      <c r="Z18" s="322"/>
      <c r="AA18" s="181" t="str">
        <f t="shared" si="1"/>
        <v/>
      </c>
    </row>
    <row r="19" spans="1:27" s="70" customFormat="1">
      <c r="A19" s="222" t="s">
        <v>142</v>
      </c>
      <c r="B19" s="288">
        <v>15</v>
      </c>
      <c r="C19" s="293" t="s">
        <v>165</v>
      </c>
      <c r="D19" s="288">
        <v>2</v>
      </c>
      <c r="E19" s="293" t="s">
        <v>165</v>
      </c>
      <c r="F19" s="288">
        <v>15</v>
      </c>
      <c r="G19" s="293" t="s">
        <v>165</v>
      </c>
      <c r="H19" s="288">
        <v>0</v>
      </c>
      <c r="I19" s="371" t="s">
        <v>165</v>
      </c>
      <c r="J19" s="385" t="s">
        <v>165</v>
      </c>
      <c r="K19" s="385" t="s">
        <v>165</v>
      </c>
      <c r="L19" s="385" t="s">
        <v>165</v>
      </c>
      <c r="M19" s="385" t="s">
        <v>165</v>
      </c>
      <c r="N19" s="450" t="s">
        <v>165</v>
      </c>
      <c r="O19" s="317" t="s">
        <v>165</v>
      </c>
      <c r="P19" s="385"/>
      <c r="Q19" s="385"/>
      <c r="R19" s="319"/>
      <c r="S19" s="320"/>
      <c r="T19" s="321"/>
      <c r="U19" s="322"/>
      <c r="V19" s="322"/>
      <c r="W19" s="72" t="str">
        <f t="shared" si="0"/>
        <v/>
      </c>
      <c r="X19" s="322"/>
      <c r="Y19" s="322"/>
      <c r="Z19" s="322"/>
      <c r="AA19" s="181" t="str">
        <f t="shared" si="1"/>
        <v/>
      </c>
    </row>
    <row r="20" spans="1:27" s="70" customFormat="1">
      <c r="A20" s="222" t="s">
        <v>143</v>
      </c>
      <c r="B20" s="288">
        <v>15</v>
      </c>
      <c r="C20" s="293" t="s">
        <v>165</v>
      </c>
      <c r="D20" s="288">
        <v>3</v>
      </c>
      <c r="E20" s="293" t="s">
        <v>165</v>
      </c>
      <c r="F20" s="288">
        <v>10</v>
      </c>
      <c r="G20" s="293" t="s">
        <v>165</v>
      </c>
      <c r="H20" s="288">
        <v>0</v>
      </c>
      <c r="I20" s="371" t="s">
        <v>165</v>
      </c>
      <c r="J20" s="385" t="s">
        <v>165</v>
      </c>
      <c r="K20" s="385" t="s">
        <v>165</v>
      </c>
      <c r="L20" s="385" t="s">
        <v>165</v>
      </c>
      <c r="M20" s="385" t="s">
        <v>165</v>
      </c>
      <c r="N20" s="450" t="s">
        <v>165</v>
      </c>
      <c r="O20" s="317" t="s">
        <v>165</v>
      </c>
      <c r="P20" s="385"/>
      <c r="Q20" s="385"/>
      <c r="R20" s="319"/>
      <c r="S20" s="320"/>
      <c r="T20" s="321"/>
      <c r="U20" s="322"/>
      <c r="V20" s="322"/>
      <c r="W20" s="72" t="str">
        <f t="shared" si="0"/>
        <v/>
      </c>
      <c r="X20" s="322"/>
      <c r="Y20" s="322"/>
      <c r="Z20" s="322"/>
      <c r="AA20" s="181" t="str">
        <f t="shared" si="1"/>
        <v/>
      </c>
    </row>
    <row r="21" spans="1:27" s="70" customFormat="1">
      <c r="A21" s="167" t="s">
        <v>132</v>
      </c>
      <c r="B21" s="152"/>
      <c r="C21" s="302"/>
      <c r="D21" s="152"/>
      <c r="E21" s="302"/>
      <c r="F21" s="152"/>
      <c r="G21" s="302"/>
      <c r="H21" s="152"/>
      <c r="I21" s="372"/>
      <c r="J21" s="387"/>
      <c r="K21" s="387"/>
      <c r="L21" s="387"/>
      <c r="M21" s="387"/>
      <c r="N21" s="325"/>
      <c r="O21" s="372"/>
      <c r="P21" s="387"/>
      <c r="Q21" s="387"/>
      <c r="R21" s="326"/>
      <c r="S21" s="320"/>
      <c r="T21" s="327"/>
      <c r="U21" s="328"/>
      <c r="V21" s="328"/>
      <c r="W21" s="72" t="str">
        <f t="shared" si="0"/>
        <v/>
      </c>
      <c r="X21" s="328"/>
      <c r="Y21" s="328"/>
      <c r="Z21" s="328"/>
      <c r="AA21" s="181" t="str">
        <f t="shared" si="1"/>
        <v/>
      </c>
    </row>
    <row r="22" spans="1:27" s="70" customFormat="1">
      <c r="A22" s="168" t="s">
        <v>133</v>
      </c>
      <c r="B22" s="147"/>
      <c r="C22" s="364"/>
      <c r="D22" s="147"/>
      <c r="E22" s="364"/>
      <c r="F22" s="147"/>
      <c r="G22" s="364"/>
      <c r="H22" s="147"/>
      <c r="I22" s="374"/>
      <c r="J22" s="389"/>
      <c r="K22" s="389"/>
      <c r="L22" s="389"/>
      <c r="M22" s="389"/>
      <c r="N22" s="346"/>
      <c r="O22" s="374"/>
      <c r="P22" s="389"/>
      <c r="Q22" s="389"/>
      <c r="R22" s="341"/>
      <c r="S22" s="320"/>
      <c r="T22" s="342"/>
      <c r="U22" s="343"/>
      <c r="V22" s="343"/>
      <c r="W22" s="72" t="str">
        <f t="shared" si="0"/>
        <v/>
      </c>
      <c r="X22" s="343"/>
      <c r="Y22" s="343"/>
      <c r="Z22" s="343"/>
      <c r="AA22" s="181" t="str">
        <f t="shared" si="1"/>
        <v/>
      </c>
    </row>
    <row r="23" spans="1:27" s="70" customFormat="1">
      <c r="A23" s="171" t="s">
        <v>144</v>
      </c>
      <c r="B23" s="288">
        <v>20</v>
      </c>
      <c r="C23" s="293" t="s">
        <v>165</v>
      </c>
      <c r="D23" s="288">
        <v>2</v>
      </c>
      <c r="E23" s="293" t="s">
        <v>165</v>
      </c>
      <c r="F23" s="288">
        <v>4</v>
      </c>
      <c r="G23" s="293" t="s">
        <v>165</v>
      </c>
      <c r="H23" s="288">
        <v>0</v>
      </c>
      <c r="I23" s="371" t="s">
        <v>165</v>
      </c>
      <c r="J23" s="385" t="s">
        <v>165</v>
      </c>
      <c r="K23" s="385" t="s">
        <v>165</v>
      </c>
      <c r="L23" s="385" t="s">
        <v>165</v>
      </c>
      <c r="M23" s="385" t="s">
        <v>165</v>
      </c>
      <c r="N23" s="450" t="s">
        <v>165</v>
      </c>
      <c r="O23" s="317" t="s">
        <v>165</v>
      </c>
      <c r="P23" s="385"/>
      <c r="Q23" s="385"/>
      <c r="R23" s="319"/>
      <c r="S23" s="320"/>
      <c r="T23" s="321"/>
      <c r="U23" s="322"/>
      <c r="V23" s="322"/>
      <c r="W23" s="72" t="str">
        <f t="shared" si="0"/>
        <v/>
      </c>
      <c r="X23" s="322"/>
      <c r="Y23" s="322"/>
      <c r="Z23" s="322"/>
      <c r="AA23" s="181" t="str">
        <f t="shared" si="1"/>
        <v/>
      </c>
    </row>
    <row r="24" spans="1:27" s="70" customFormat="1">
      <c r="A24" s="171" t="s">
        <v>145</v>
      </c>
      <c r="B24" s="288">
        <v>20</v>
      </c>
      <c r="C24" s="293" t="s">
        <v>165</v>
      </c>
      <c r="D24" s="288">
        <v>2</v>
      </c>
      <c r="E24" s="293" t="s">
        <v>165</v>
      </c>
      <c r="F24" s="288">
        <v>4</v>
      </c>
      <c r="G24" s="293" t="s">
        <v>165</v>
      </c>
      <c r="H24" s="288">
        <v>0</v>
      </c>
      <c r="I24" s="371" t="s">
        <v>165</v>
      </c>
      <c r="J24" s="385" t="s">
        <v>165</v>
      </c>
      <c r="K24" s="385" t="s">
        <v>165</v>
      </c>
      <c r="L24" s="385" t="s">
        <v>165</v>
      </c>
      <c r="M24" s="385" t="s">
        <v>165</v>
      </c>
      <c r="N24" s="450" t="s">
        <v>165</v>
      </c>
      <c r="O24" s="317" t="s">
        <v>165</v>
      </c>
      <c r="P24" s="385"/>
      <c r="Q24" s="385"/>
      <c r="R24" s="319"/>
      <c r="S24" s="320"/>
      <c r="T24" s="321"/>
      <c r="U24" s="322"/>
      <c r="V24" s="322"/>
      <c r="W24" s="72" t="str">
        <f t="shared" si="0"/>
        <v/>
      </c>
      <c r="X24" s="322"/>
      <c r="Y24" s="322"/>
      <c r="Z24" s="322"/>
      <c r="AA24" s="181" t="str">
        <f t="shared" si="1"/>
        <v/>
      </c>
    </row>
    <row r="25" spans="1:27" s="70" customFormat="1">
      <c r="A25" s="171" t="s">
        <v>154</v>
      </c>
      <c r="B25" s="288" t="s">
        <v>165</v>
      </c>
      <c r="C25" s="293" t="s">
        <v>165</v>
      </c>
      <c r="D25" s="288" t="s">
        <v>165</v>
      </c>
      <c r="E25" s="293" t="s">
        <v>165</v>
      </c>
      <c r="F25" s="288" t="s">
        <v>165</v>
      </c>
      <c r="G25" s="293" t="s">
        <v>165</v>
      </c>
      <c r="H25" s="288" t="s">
        <v>165</v>
      </c>
      <c r="I25" s="371" t="s">
        <v>165</v>
      </c>
      <c r="J25" s="385" t="s">
        <v>165</v>
      </c>
      <c r="K25" s="385" t="s">
        <v>165</v>
      </c>
      <c r="L25" s="385" t="s">
        <v>165</v>
      </c>
      <c r="M25" s="385" t="s">
        <v>165</v>
      </c>
      <c r="N25" s="450" t="s">
        <v>165</v>
      </c>
      <c r="O25" s="317" t="s">
        <v>165</v>
      </c>
      <c r="P25" s="385"/>
      <c r="Q25" s="385"/>
      <c r="R25" s="319"/>
      <c r="S25" s="320"/>
      <c r="T25" s="321"/>
      <c r="U25" s="322"/>
      <c r="V25" s="322"/>
      <c r="W25" s="72" t="str">
        <f t="shared" si="0"/>
        <v/>
      </c>
      <c r="X25" s="322"/>
      <c r="Y25" s="322"/>
      <c r="Z25" s="322"/>
      <c r="AA25" s="181" t="str">
        <f t="shared" si="1"/>
        <v/>
      </c>
    </row>
    <row r="26" spans="1:27" s="70" customFormat="1">
      <c r="A26" s="168" t="s">
        <v>146</v>
      </c>
      <c r="B26" s="151"/>
      <c r="C26" s="301"/>
      <c r="D26" s="151"/>
      <c r="E26" s="301"/>
      <c r="F26" s="151"/>
      <c r="G26" s="301"/>
      <c r="H26" s="151"/>
      <c r="I26" s="373"/>
      <c r="J26" s="389"/>
      <c r="K26" s="389"/>
      <c r="L26" s="389"/>
      <c r="M26" s="389"/>
      <c r="N26" s="339"/>
      <c r="O26" s="373"/>
      <c r="P26" s="389"/>
      <c r="Q26" s="389"/>
      <c r="R26" s="341"/>
      <c r="S26" s="320"/>
      <c r="T26" s="342"/>
      <c r="U26" s="343"/>
      <c r="V26" s="343"/>
      <c r="W26" s="72" t="str">
        <f t="shared" si="0"/>
        <v/>
      </c>
      <c r="X26" s="343"/>
      <c r="Y26" s="343"/>
      <c r="Z26" s="343"/>
      <c r="AA26" s="181" t="str">
        <f t="shared" si="1"/>
        <v/>
      </c>
    </row>
    <row r="27" spans="1:27" s="70" customFormat="1">
      <c r="A27" s="168" t="s">
        <v>147</v>
      </c>
      <c r="B27" s="147"/>
      <c r="C27" s="364"/>
      <c r="D27" s="147"/>
      <c r="E27" s="364"/>
      <c r="F27" s="147"/>
      <c r="G27" s="364"/>
      <c r="H27" s="147"/>
      <c r="I27" s="374"/>
      <c r="J27" s="389"/>
      <c r="K27" s="389"/>
      <c r="L27" s="389"/>
      <c r="M27" s="389"/>
      <c r="N27" s="346"/>
      <c r="O27" s="374"/>
      <c r="P27" s="389"/>
      <c r="Q27" s="389"/>
      <c r="R27" s="341"/>
      <c r="S27" s="320"/>
      <c r="T27" s="342"/>
      <c r="U27" s="343"/>
      <c r="V27" s="343"/>
      <c r="W27" s="72" t="str">
        <f t="shared" si="0"/>
        <v/>
      </c>
      <c r="X27" s="343"/>
      <c r="Y27" s="343"/>
      <c r="Z27" s="343"/>
      <c r="AA27" s="181" t="str">
        <f t="shared" si="1"/>
        <v/>
      </c>
    </row>
    <row r="28" spans="1:27" s="70" customFormat="1" ht="38.65" customHeight="1">
      <c r="A28" s="173" t="s">
        <v>155</v>
      </c>
      <c r="B28" s="288">
        <v>20</v>
      </c>
      <c r="C28" s="293" t="s">
        <v>165</v>
      </c>
      <c r="D28" s="288">
        <v>1</v>
      </c>
      <c r="E28" s="293" t="s">
        <v>165</v>
      </c>
      <c r="F28" s="288">
        <v>1</v>
      </c>
      <c r="G28" s="293" t="s">
        <v>165</v>
      </c>
      <c r="H28" s="288">
        <v>0</v>
      </c>
      <c r="I28" s="371" t="s">
        <v>165</v>
      </c>
      <c r="J28" s="385" t="s">
        <v>165</v>
      </c>
      <c r="K28" s="385" t="s">
        <v>165</v>
      </c>
      <c r="L28" s="385" t="s">
        <v>165</v>
      </c>
      <c r="M28" s="385" t="s">
        <v>165</v>
      </c>
      <c r="N28" s="450" t="s">
        <v>165</v>
      </c>
      <c r="O28" s="317" t="s">
        <v>165</v>
      </c>
      <c r="P28" s="385"/>
      <c r="Q28" s="385"/>
      <c r="R28" s="319"/>
      <c r="S28" s="320"/>
      <c r="T28" s="321"/>
      <c r="U28" s="322"/>
      <c r="V28" s="322"/>
      <c r="W28" s="72" t="str">
        <f t="shared" si="0"/>
        <v/>
      </c>
      <c r="X28" s="322"/>
      <c r="Y28" s="322"/>
      <c r="Z28" s="322"/>
      <c r="AA28" s="181" t="str">
        <f t="shared" si="1"/>
        <v/>
      </c>
    </row>
    <row r="29" spans="1:27" s="70" customFormat="1">
      <c r="A29" s="171" t="s">
        <v>156</v>
      </c>
      <c r="B29" s="288">
        <v>20</v>
      </c>
      <c r="C29" s="293" t="s">
        <v>165</v>
      </c>
      <c r="D29" s="288">
        <v>1</v>
      </c>
      <c r="E29" s="293" t="s">
        <v>165</v>
      </c>
      <c r="F29" s="288">
        <v>1</v>
      </c>
      <c r="G29" s="293" t="s">
        <v>165</v>
      </c>
      <c r="H29" s="288">
        <v>0</v>
      </c>
      <c r="I29" s="371" t="s">
        <v>165</v>
      </c>
      <c r="J29" s="385" t="s">
        <v>165</v>
      </c>
      <c r="K29" s="385" t="s">
        <v>165</v>
      </c>
      <c r="L29" s="385" t="s">
        <v>165</v>
      </c>
      <c r="M29" s="385" t="s">
        <v>165</v>
      </c>
      <c r="N29" s="450" t="s">
        <v>165</v>
      </c>
      <c r="O29" s="317" t="s">
        <v>165</v>
      </c>
      <c r="P29" s="385"/>
      <c r="Q29" s="385"/>
      <c r="R29" s="319"/>
      <c r="S29" s="320"/>
      <c r="T29" s="321"/>
      <c r="U29" s="322"/>
      <c r="V29" s="322"/>
      <c r="W29" s="72" t="str">
        <f t="shared" si="0"/>
        <v/>
      </c>
      <c r="X29" s="322"/>
      <c r="Y29" s="322"/>
      <c r="Z29" s="322"/>
      <c r="AA29" s="181" t="str">
        <f t="shared" si="1"/>
        <v/>
      </c>
    </row>
    <row r="30" spans="1:27" s="70" customFormat="1">
      <c r="A30" s="177" t="s">
        <v>148</v>
      </c>
      <c r="B30" s="152"/>
      <c r="C30" s="302"/>
      <c r="D30" s="152"/>
      <c r="E30" s="302"/>
      <c r="F30" s="152"/>
      <c r="G30" s="302"/>
      <c r="H30" s="152"/>
      <c r="I30" s="372"/>
      <c r="J30" s="387"/>
      <c r="K30" s="387"/>
      <c r="L30" s="387"/>
      <c r="M30" s="387"/>
      <c r="N30" s="325"/>
      <c r="O30" s="372"/>
      <c r="P30" s="387"/>
      <c r="Q30" s="387"/>
      <c r="R30" s="326"/>
      <c r="S30" s="320"/>
      <c r="T30" s="327"/>
      <c r="U30" s="328"/>
      <c r="V30" s="328"/>
      <c r="W30" s="72" t="str">
        <f t="shared" si="0"/>
        <v/>
      </c>
      <c r="X30" s="328"/>
      <c r="Y30" s="328"/>
      <c r="Z30" s="328"/>
      <c r="AA30" s="181" t="str">
        <f t="shared" si="1"/>
        <v/>
      </c>
    </row>
    <row r="31" spans="1:27" s="70" customFormat="1">
      <c r="A31" s="168" t="s">
        <v>149</v>
      </c>
      <c r="B31" s="147"/>
      <c r="C31" s="364"/>
      <c r="D31" s="147"/>
      <c r="E31" s="364"/>
      <c r="F31" s="147"/>
      <c r="G31" s="364"/>
      <c r="H31" s="147"/>
      <c r="I31" s="374"/>
      <c r="J31" s="389"/>
      <c r="K31" s="389"/>
      <c r="L31" s="389"/>
      <c r="M31" s="389"/>
      <c r="N31" s="346"/>
      <c r="O31" s="373"/>
      <c r="P31" s="389"/>
      <c r="Q31" s="389"/>
      <c r="R31" s="341"/>
      <c r="S31" s="320"/>
      <c r="T31" s="342"/>
      <c r="U31" s="343"/>
      <c r="V31" s="343"/>
      <c r="W31" s="72" t="str">
        <f t="shared" si="0"/>
        <v/>
      </c>
      <c r="X31" s="343"/>
      <c r="Y31" s="343"/>
      <c r="Z31" s="343"/>
      <c r="AA31" s="181" t="str">
        <f t="shared" si="1"/>
        <v/>
      </c>
    </row>
    <row r="32" spans="1:27" s="70" customFormat="1">
      <c r="A32" s="171" t="s">
        <v>157</v>
      </c>
      <c r="B32" s="288">
        <v>10</v>
      </c>
      <c r="C32" s="293" t="s">
        <v>165</v>
      </c>
      <c r="D32" s="288">
        <v>3</v>
      </c>
      <c r="E32" s="293" t="s">
        <v>165</v>
      </c>
      <c r="F32" s="288">
        <v>4</v>
      </c>
      <c r="G32" s="293" t="s">
        <v>165</v>
      </c>
      <c r="H32" s="288">
        <v>0</v>
      </c>
      <c r="I32" s="371" t="s">
        <v>165</v>
      </c>
      <c r="J32" s="385" t="s">
        <v>165</v>
      </c>
      <c r="K32" s="385" t="s">
        <v>165</v>
      </c>
      <c r="L32" s="385" t="s">
        <v>165</v>
      </c>
      <c r="M32" s="385" t="s">
        <v>165</v>
      </c>
      <c r="N32" s="450" t="s">
        <v>165</v>
      </c>
      <c r="O32" s="317" t="s">
        <v>165</v>
      </c>
      <c r="P32" s="385"/>
      <c r="Q32" s="385"/>
      <c r="R32" s="319"/>
      <c r="S32" s="320"/>
      <c r="T32" s="321"/>
      <c r="U32" s="322"/>
      <c r="V32" s="322"/>
      <c r="W32" s="72" t="str">
        <f t="shared" si="0"/>
        <v/>
      </c>
      <c r="X32" s="322"/>
      <c r="Y32" s="322"/>
      <c r="Z32" s="322"/>
      <c r="AA32" s="181" t="str">
        <f t="shared" si="1"/>
        <v/>
      </c>
    </row>
    <row r="33" spans="1:27" s="70" customFormat="1">
      <c r="A33" s="171" t="s">
        <v>158</v>
      </c>
      <c r="B33" s="288">
        <v>12</v>
      </c>
      <c r="C33" s="293" t="s">
        <v>165</v>
      </c>
      <c r="D33" s="288">
        <v>3</v>
      </c>
      <c r="E33" s="293" t="s">
        <v>165</v>
      </c>
      <c r="F33" s="288">
        <v>4</v>
      </c>
      <c r="G33" s="293" t="s">
        <v>165</v>
      </c>
      <c r="H33" s="288">
        <v>0</v>
      </c>
      <c r="I33" s="371" t="s">
        <v>165</v>
      </c>
      <c r="J33" s="385" t="s">
        <v>165</v>
      </c>
      <c r="K33" s="385" t="s">
        <v>165</v>
      </c>
      <c r="L33" s="385" t="s">
        <v>165</v>
      </c>
      <c r="M33" s="385" t="s">
        <v>165</v>
      </c>
      <c r="N33" s="450" t="s">
        <v>165</v>
      </c>
      <c r="O33" s="317" t="s">
        <v>165</v>
      </c>
      <c r="P33" s="385"/>
      <c r="Q33" s="385"/>
      <c r="R33" s="319"/>
      <c r="S33" s="320"/>
      <c r="T33" s="321"/>
      <c r="U33" s="322"/>
      <c r="V33" s="322"/>
      <c r="W33" s="72" t="str">
        <f t="shared" si="0"/>
        <v/>
      </c>
      <c r="X33" s="322"/>
      <c r="Y33" s="322"/>
      <c r="Z33" s="322"/>
      <c r="AA33" s="181" t="str">
        <f t="shared" si="1"/>
        <v/>
      </c>
    </row>
    <row r="34" spans="1:27" s="70" customFormat="1">
      <c r="A34" s="171" t="s">
        <v>159</v>
      </c>
      <c r="B34" s="288">
        <v>15</v>
      </c>
      <c r="C34" s="293" t="s">
        <v>165</v>
      </c>
      <c r="D34" s="288">
        <v>3</v>
      </c>
      <c r="E34" s="293" t="s">
        <v>165</v>
      </c>
      <c r="F34" s="288">
        <v>4</v>
      </c>
      <c r="G34" s="293" t="s">
        <v>165</v>
      </c>
      <c r="H34" s="288">
        <v>0</v>
      </c>
      <c r="I34" s="371" t="s">
        <v>165</v>
      </c>
      <c r="J34" s="385" t="s">
        <v>165</v>
      </c>
      <c r="K34" s="385" t="s">
        <v>165</v>
      </c>
      <c r="L34" s="385" t="s">
        <v>165</v>
      </c>
      <c r="M34" s="385" t="s">
        <v>165</v>
      </c>
      <c r="N34" s="450" t="s">
        <v>165</v>
      </c>
      <c r="O34" s="317" t="s">
        <v>165</v>
      </c>
      <c r="P34" s="385"/>
      <c r="Q34" s="385"/>
      <c r="R34" s="319"/>
      <c r="S34" s="320"/>
      <c r="T34" s="321"/>
      <c r="U34" s="322"/>
      <c r="V34" s="322"/>
      <c r="W34" s="72" t="str">
        <f t="shared" si="0"/>
        <v/>
      </c>
      <c r="X34" s="322"/>
      <c r="Y34" s="322"/>
      <c r="Z34" s="322"/>
      <c r="AA34" s="181" t="str">
        <f t="shared" si="1"/>
        <v/>
      </c>
    </row>
    <row r="35" spans="1:27" s="70" customFormat="1">
      <c r="A35" s="168" t="s">
        <v>150</v>
      </c>
      <c r="B35" s="147"/>
      <c r="C35" s="301"/>
      <c r="D35" s="147"/>
      <c r="E35" s="301"/>
      <c r="F35" s="147"/>
      <c r="G35" s="301"/>
      <c r="H35" s="147"/>
      <c r="I35" s="373"/>
      <c r="J35" s="389"/>
      <c r="K35" s="389"/>
      <c r="L35" s="389"/>
      <c r="M35" s="389"/>
      <c r="N35" s="346"/>
      <c r="O35" s="373"/>
      <c r="P35" s="389"/>
      <c r="Q35" s="389"/>
      <c r="R35" s="341"/>
      <c r="S35" s="320"/>
      <c r="T35" s="342"/>
      <c r="U35" s="343"/>
      <c r="V35" s="343"/>
      <c r="W35" s="72" t="str">
        <f t="shared" si="0"/>
        <v/>
      </c>
      <c r="X35" s="343"/>
      <c r="Y35" s="343"/>
      <c r="Z35" s="343"/>
      <c r="AA35" s="181" t="str">
        <f t="shared" si="1"/>
        <v/>
      </c>
    </row>
    <row r="36" spans="1:27" s="70" customFormat="1">
      <c r="A36" s="171" t="s">
        <v>160</v>
      </c>
      <c r="B36" s="288">
        <v>15</v>
      </c>
      <c r="C36" s="293" t="s">
        <v>165</v>
      </c>
      <c r="D36" s="288">
        <v>2</v>
      </c>
      <c r="E36" s="293" t="s">
        <v>165</v>
      </c>
      <c r="F36" s="288">
        <v>4</v>
      </c>
      <c r="G36" s="293" t="s">
        <v>165</v>
      </c>
      <c r="H36" s="288">
        <v>0</v>
      </c>
      <c r="I36" s="371" t="s">
        <v>165</v>
      </c>
      <c r="J36" s="385" t="s">
        <v>165</v>
      </c>
      <c r="K36" s="385" t="s">
        <v>165</v>
      </c>
      <c r="L36" s="385" t="s">
        <v>165</v>
      </c>
      <c r="M36" s="385" t="s">
        <v>165</v>
      </c>
      <c r="N36" s="450" t="s">
        <v>165</v>
      </c>
      <c r="O36" s="317" t="s">
        <v>165</v>
      </c>
      <c r="P36" s="385"/>
      <c r="Q36" s="385"/>
      <c r="R36" s="319"/>
      <c r="S36" s="320"/>
      <c r="T36" s="321"/>
      <c r="U36" s="322"/>
      <c r="V36" s="322"/>
      <c r="W36" s="72" t="str">
        <f t="shared" si="0"/>
        <v/>
      </c>
      <c r="X36" s="322"/>
      <c r="Y36" s="322"/>
      <c r="Z36" s="322"/>
      <c r="AA36" s="181" t="str">
        <f t="shared" si="1"/>
        <v/>
      </c>
    </row>
    <row r="37" spans="1:27" s="70" customFormat="1">
      <c r="A37" s="171" t="s">
        <v>161</v>
      </c>
      <c r="B37" s="288">
        <v>10</v>
      </c>
      <c r="C37" s="293" t="s">
        <v>165</v>
      </c>
      <c r="D37" s="288">
        <v>3</v>
      </c>
      <c r="E37" s="293" t="s">
        <v>165</v>
      </c>
      <c r="F37" s="288">
        <v>3</v>
      </c>
      <c r="G37" s="293" t="s">
        <v>165</v>
      </c>
      <c r="H37" s="288">
        <v>0</v>
      </c>
      <c r="I37" s="371" t="s">
        <v>165</v>
      </c>
      <c r="J37" s="385" t="s">
        <v>165</v>
      </c>
      <c r="K37" s="385" t="s">
        <v>165</v>
      </c>
      <c r="L37" s="385" t="s">
        <v>165</v>
      </c>
      <c r="M37" s="385" t="s">
        <v>165</v>
      </c>
      <c r="N37" s="450" t="s">
        <v>165</v>
      </c>
      <c r="O37" s="317" t="s">
        <v>165</v>
      </c>
      <c r="P37" s="385"/>
      <c r="Q37" s="385"/>
      <c r="R37" s="319"/>
      <c r="S37" s="320"/>
      <c r="T37" s="321"/>
      <c r="U37" s="322"/>
      <c r="V37" s="322"/>
      <c r="W37" s="72" t="str">
        <f t="shared" si="0"/>
        <v/>
      </c>
      <c r="X37" s="322"/>
      <c r="Y37" s="322"/>
      <c r="Z37" s="322"/>
      <c r="AA37" s="181" t="str">
        <f t="shared" si="1"/>
        <v/>
      </c>
    </row>
    <row r="38" spans="1:27" s="70" customFormat="1">
      <c r="A38" s="177" t="s">
        <v>151</v>
      </c>
      <c r="B38" s="148"/>
      <c r="C38" s="302"/>
      <c r="D38" s="148"/>
      <c r="E38" s="302"/>
      <c r="F38" s="148"/>
      <c r="G38" s="302"/>
      <c r="H38" s="148"/>
      <c r="I38" s="372"/>
      <c r="J38" s="387"/>
      <c r="K38" s="387"/>
      <c r="L38" s="387"/>
      <c r="M38" s="387"/>
      <c r="N38" s="397"/>
      <c r="O38" s="372"/>
      <c r="P38" s="387"/>
      <c r="Q38" s="387"/>
      <c r="R38" s="326"/>
      <c r="S38" s="320"/>
      <c r="T38" s="327"/>
      <c r="U38" s="328"/>
      <c r="V38" s="328"/>
      <c r="W38" s="72" t="str">
        <f t="shared" si="0"/>
        <v/>
      </c>
      <c r="X38" s="328"/>
      <c r="Y38" s="328"/>
      <c r="Z38" s="328"/>
      <c r="AA38" s="181" t="str">
        <f t="shared" si="1"/>
        <v/>
      </c>
    </row>
    <row r="39" spans="1:27" s="70" customFormat="1">
      <c r="A39" s="168" t="s">
        <v>152</v>
      </c>
      <c r="B39" s="288">
        <v>0.5</v>
      </c>
      <c r="C39" s="293" t="s">
        <v>165</v>
      </c>
      <c r="D39" s="288" t="s">
        <v>165</v>
      </c>
      <c r="E39" s="293" t="s">
        <v>165</v>
      </c>
      <c r="F39" s="288" t="s">
        <v>165</v>
      </c>
      <c r="G39" s="293" t="s">
        <v>165</v>
      </c>
      <c r="H39" s="288" t="s">
        <v>165</v>
      </c>
      <c r="I39" s="371" t="s">
        <v>165</v>
      </c>
      <c r="J39" s="385" t="s">
        <v>165</v>
      </c>
      <c r="K39" s="385" t="s">
        <v>165</v>
      </c>
      <c r="L39" s="385" t="s">
        <v>165</v>
      </c>
      <c r="M39" s="385" t="s">
        <v>165</v>
      </c>
      <c r="N39" s="450" t="s">
        <v>165</v>
      </c>
      <c r="O39" s="317" t="s">
        <v>165</v>
      </c>
      <c r="P39" s="385"/>
      <c r="Q39" s="385"/>
      <c r="R39" s="319"/>
      <c r="S39" s="320"/>
      <c r="T39" s="321"/>
      <c r="U39" s="322"/>
      <c r="V39" s="322"/>
      <c r="W39" s="72" t="str">
        <f t="shared" si="0"/>
        <v/>
      </c>
      <c r="X39" s="322"/>
      <c r="Y39" s="322"/>
      <c r="Z39" s="322"/>
      <c r="AA39" s="181" t="str">
        <f t="shared" si="1"/>
        <v/>
      </c>
    </row>
    <row r="40" spans="1:27" s="70" customFormat="1">
      <c r="A40" s="168" t="s">
        <v>153</v>
      </c>
      <c r="B40" s="288">
        <v>1</v>
      </c>
      <c r="C40" s="293" t="s">
        <v>165</v>
      </c>
      <c r="D40" s="288" t="s">
        <v>165</v>
      </c>
      <c r="E40" s="293" t="s">
        <v>165</v>
      </c>
      <c r="F40" s="288" t="s">
        <v>165</v>
      </c>
      <c r="G40" s="293" t="s">
        <v>165</v>
      </c>
      <c r="H40" s="288" t="s">
        <v>165</v>
      </c>
      <c r="I40" s="371" t="s">
        <v>165</v>
      </c>
      <c r="J40" s="385" t="s">
        <v>165</v>
      </c>
      <c r="K40" s="385" t="s">
        <v>165</v>
      </c>
      <c r="L40" s="385" t="s">
        <v>165</v>
      </c>
      <c r="M40" s="385" t="s">
        <v>165</v>
      </c>
      <c r="N40" s="450" t="s">
        <v>165</v>
      </c>
      <c r="O40" s="317" t="s">
        <v>165</v>
      </c>
      <c r="P40" s="385"/>
      <c r="Q40" s="385"/>
      <c r="R40" s="319"/>
      <c r="S40" s="320"/>
      <c r="T40" s="321"/>
      <c r="U40" s="322"/>
      <c r="V40" s="322"/>
      <c r="W40" s="72" t="str">
        <f t="shared" si="0"/>
        <v/>
      </c>
      <c r="X40" s="322"/>
      <c r="Y40" s="322"/>
      <c r="Z40" s="322"/>
      <c r="AA40" s="181" t="str">
        <f t="shared" si="1"/>
        <v/>
      </c>
    </row>
    <row r="41" spans="1:27" s="70" customFormat="1">
      <c r="A41" s="171" t="s">
        <v>162</v>
      </c>
      <c r="B41" s="288">
        <v>20</v>
      </c>
      <c r="C41" s="293" t="s">
        <v>165</v>
      </c>
      <c r="D41" s="288">
        <v>3</v>
      </c>
      <c r="E41" s="293" t="s">
        <v>165</v>
      </c>
      <c r="F41" s="288">
        <v>6</v>
      </c>
      <c r="G41" s="293" t="s">
        <v>165</v>
      </c>
      <c r="H41" s="288">
        <v>0</v>
      </c>
      <c r="I41" s="371" t="s">
        <v>165</v>
      </c>
      <c r="J41" s="385" t="s">
        <v>165</v>
      </c>
      <c r="K41" s="385" t="s">
        <v>165</v>
      </c>
      <c r="L41" s="385" t="s">
        <v>165</v>
      </c>
      <c r="M41" s="385" t="s">
        <v>165</v>
      </c>
      <c r="N41" s="450" t="s">
        <v>165</v>
      </c>
      <c r="O41" s="317" t="s">
        <v>165</v>
      </c>
      <c r="P41" s="385"/>
      <c r="Q41" s="385"/>
      <c r="R41" s="319"/>
      <c r="S41" s="320"/>
      <c r="T41" s="321"/>
      <c r="U41" s="322"/>
      <c r="V41" s="322"/>
      <c r="W41" s="72" t="str">
        <f t="shared" si="0"/>
        <v/>
      </c>
      <c r="X41" s="322"/>
      <c r="Y41" s="322"/>
      <c r="Z41" s="322"/>
      <c r="AA41" s="181" t="str">
        <f t="shared" si="1"/>
        <v/>
      </c>
    </row>
    <row r="42" spans="1:27" s="70" customFormat="1">
      <c r="A42" s="171" t="s">
        <v>163</v>
      </c>
      <c r="B42" s="288">
        <v>0.5</v>
      </c>
      <c r="C42" s="293" t="s">
        <v>165</v>
      </c>
      <c r="D42" s="288" t="s">
        <v>165</v>
      </c>
      <c r="E42" s="293" t="s">
        <v>165</v>
      </c>
      <c r="F42" s="288" t="s">
        <v>165</v>
      </c>
      <c r="G42" s="293" t="s">
        <v>165</v>
      </c>
      <c r="H42" s="288" t="s">
        <v>165</v>
      </c>
      <c r="I42" s="371" t="s">
        <v>165</v>
      </c>
      <c r="J42" s="385" t="s">
        <v>165</v>
      </c>
      <c r="K42" s="385" t="s">
        <v>165</v>
      </c>
      <c r="L42" s="385" t="s">
        <v>165</v>
      </c>
      <c r="M42" s="385" t="s">
        <v>165</v>
      </c>
      <c r="N42" s="450" t="s">
        <v>165</v>
      </c>
      <c r="O42" s="317" t="s">
        <v>165</v>
      </c>
      <c r="P42" s="385"/>
      <c r="Q42" s="385"/>
      <c r="R42" s="319"/>
      <c r="S42" s="320"/>
      <c r="T42" s="321"/>
      <c r="U42" s="322"/>
      <c r="V42" s="322"/>
      <c r="W42" s="72" t="str">
        <f t="shared" si="0"/>
        <v/>
      </c>
      <c r="X42" s="322"/>
      <c r="Y42" s="322"/>
      <c r="Z42" s="322"/>
      <c r="AA42" s="181" t="str">
        <f t="shared" si="1"/>
        <v/>
      </c>
    </row>
    <row r="43" spans="1:27" s="70" customFormat="1">
      <c r="A43" s="171" t="s">
        <v>164</v>
      </c>
      <c r="B43" s="288">
        <v>8</v>
      </c>
      <c r="C43" s="293" t="s">
        <v>165</v>
      </c>
      <c r="D43" s="288">
        <v>15</v>
      </c>
      <c r="E43" s="293" t="s">
        <v>165</v>
      </c>
      <c r="F43" s="288">
        <v>2</v>
      </c>
      <c r="G43" s="293" t="s">
        <v>165</v>
      </c>
      <c r="H43" s="288">
        <v>0</v>
      </c>
      <c r="I43" s="371" t="s">
        <v>165</v>
      </c>
      <c r="J43" s="385" t="s">
        <v>165</v>
      </c>
      <c r="K43" s="385" t="s">
        <v>165</v>
      </c>
      <c r="L43" s="385" t="s">
        <v>165</v>
      </c>
      <c r="M43" s="385" t="s">
        <v>165</v>
      </c>
      <c r="N43" s="450" t="s">
        <v>165</v>
      </c>
      <c r="O43" s="317" t="s">
        <v>165</v>
      </c>
      <c r="P43" s="385"/>
      <c r="Q43" s="385"/>
      <c r="R43" s="319"/>
      <c r="S43" s="320"/>
      <c r="T43" s="321"/>
      <c r="U43" s="322"/>
      <c r="V43" s="322"/>
      <c r="W43" s="72" t="str">
        <f t="shared" si="0"/>
        <v/>
      </c>
      <c r="X43" s="322"/>
      <c r="Y43" s="322"/>
      <c r="Z43" s="322"/>
      <c r="AA43" s="181" t="str">
        <f t="shared" si="1"/>
        <v/>
      </c>
    </row>
    <row r="44" spans="1:27" s="70" customFormat="1">
      <c r="A44" s="167" t="s">
        <v>167</v>
      </c>
      <c r="B44" s="207"/>
      <c r="C44" s="365"/>
      <c r="D44" s="207"/>
      <c r="E44" s="365"/>
      <c r="F44" s="207"/>
      <c r="G44" s="365"/>
      <c r="H44" s="207"/>
      <c r="I44" s="375"/>
      <c r="J44" s="398"/>
      <c r="K44" s="398"/>
      <c r="L44" s="398"/>
      <c r="M44" s="398"/>
      <c r="N44" s="399"/>
      <c r="O44" s="375"/>
      <c r="P44" s="387"/>
      <c r="Q44" s="387"/>
      <c r="R44" s="326"/>
      <c r="S44" s="320"/>
      <c r="T44" s="327"/>
      <c r="U44" s="328"/>
      <c r="V44" s="328"/>
      <c r="W44" s="72" t="str">
        <f t="shared" si="0"/>
        <v/>
      </c>
      <c r="X44" s="328"/>
      <c r="Y44" s="328"/>
      <c r="Z44" s="328"/>
      <c r="AA44" s="181" t="str">
        <f t="shared" si="1"/>
        <v/>
      </c>
    </row>
    <row r="45" spans="1:27" s="70" customFormat="1">
      <c r="A45" s="221" t="s">
        <v>168</v>
      </c>
      <c r="B45" s="208"/>
      <c r="C45" s="366"/>
      <c r="D45" s="208"/>
      <c r="E45" s="366"/>
      <c r="F45" s="208"/>
      <c r="G45" s="366"/>
      <c r="H45" s="208"/>
      <c r="I45" s="376"/>
      <c r="J45" s="400"/>
      <c r="K45" s="400"/>
      <c r="L45" s="400"/>
      <c r="M45" s="400"/>
      <c r="N45" s="401"/>
      <c r="O45" s="376"/>
      <c r="P45" s="389"/>
      <c r="Q45" s="389"/>
      <c r="R45" s="341"/>
      <c r="S45" s="320"/>
      <c r="T45" s="342"/>
      <c r="U45" s="343"/>
      <c r="V45" s="343"/>
      <c r="W45" s="72" t="str">
        <f t="shared" si="0"/>
        <v/>
      </c>
      <c r="X45" s="343"/>
      <c r="Y45" s="343"/>
      <c r="Z45" s="343"/>
      <c r="AA45" s="181" t="str">
        <f t="shared" si="1"/>
        <v/>
      </c>
    </row>
    <row r="46" spans="1:27" s="70" customFormat="1">
      <c r="A46" s="222" t="s">
        <v>171</v>
      </c>
      <c r="B46" s="288">
        <v>8</v>
      </c>
      <c r="C46" s="293" t="s">
        <v>165</v>
      </c>
      <c r="D46" s="288">
        <v>0</v>
      </c>
      <c r="E46" s="293" t="s">
        <v>165</v>
      </c>
      <c r="F46" s="288">
        <v>5</v>
      </c>
      <c r="G46" s="293" t="s">
        <v>165</v>
      </c>
      <c r="H46" s="288">
        <v>0</v>
      </c>
      <c r="I46" s="371" t="s">
        <v>165</v>
      </c>
      <c r="J46" s="402" t="s">
        <v>165</v>
      </c>
      <c r="K46" s="402" t="s">
        <v>165</v>
      </c>
      <c r="L46" s="402" t="s">
        <v>165</v>
      </c>
      <c r="M46" s="402" t="s">
        <v>165</v>
      </c>
      <c r="N46" s="450" t="s">
        <v>165</v>
      </c>
      <c r="O46" s="317" t="s">
        <v>165</v>
      </c>
      <c r="P46" s="385"/>
      <c r="Q46" s="385"/>
      <c r="R46" s="319"/>
      <c r="S46" s="320"/>
      <c r="T46" s="321"/>
      <c r="U46" s="322"/>
      <c r="V46" s="322"/>
      <c r="W46" s="72" t="str">
        <f t="shared" si="0"/>
        <v/>
      </c>
      <c r="X46" s="322"/>
      <c r="Y46" s="322"/>
      <c r="Z46" s="322"/>
      <c r="AA46" s="181" t="str">
        <f t="shared" si="1"/>
        <v/>
      </c>
    </row>
    <row r="47" spans="1:27" s="70" customFormat="1">
      <c r="A47" s="222" t="s">
        <v>172</v>
      </c>
      <c r="B47" s="288">
        <v>12</v>
      </c>
      <c r="C47" s="293" t="s">
        <v>165</v>
      </c>
      <c r="D47" s="288">
        <v>2</v>
      </c>
      <c r="E47" s="293" t="s">
        <v>165</v>
      </c>
      <c r="F47" s="288">
        <v>5</v>
      </c>
      <c r="G47" s="293" t="s">
        <v>165</v>
      </c>
      <c r="H47" s="288">
        <v>0</v>
      </c>
      <c r="I47" s="371" t="s">
        <v>165</v>
      </c>
      <c r="J47" s="402" t="s">
        <v>165</v>
      </c>
      <c r="K47" s="402" t="s">
        <v>165</v>
      </c>
      <c r="L47" s="402" t="s">
        <v>165</v>
      </c>
      <c r="M47" s="402" t="s">
        <v>165</v>
      </c>
      <c r="N47" s="450" t="s">
        <v>165</v>
      </c>
      <c r="O47" s="317" t="s">
        <v>165</v>
      </c>
      <c r="P47" s="385"/>
      <c r="Q47" s="385"/>
      <c r="R47" s="319"/>
      <c r="S47" s="320"/>
      <c r="T47" s="321"/>
      <c r="U47" s="322"/>
      <c r="V47" s="322"/>
      <c r="W47" s="72" t="str">
        <f t="shared" si="0"/>
        <v/>
      </c>
      <c r="X47" s="322"/>
      <c r="Y47" s="322"/>
      <c r="Z47" s="322"/>
      <c r="AA47" s="181" t="str">
        <f t="shared" si="1"/>
        <v/>
      </c>
    </row>
    <row r="48" spans="1:27" s="70" customFormat="1">
      <c r="A48" s="222" t="s">
        <v>173</v>
      </c>
      <c r="B48" s="288">
        <v>18</v>
      </c>
      <c r="C48" s="293" t="s">
        <v>165</v>
      </c>
      <c r="D48" s="288">
        <v>3</v>
      </c>
      <c r="E48" s="293" t="s">
        <v>165</v>
      </c>
      <c r="F48" s="288">
        <v>10</v>
      </c>
      <c r="G48" s="293" t="s">
        <v>165</v>
      </c>
      <c r="H48" s="288">
        <v>0</v>
      </c>
      <c r="I48" s="371" t="s">
        <v>165</v>
      </c>
      <c r="J48" s="402" t="s">
        <v>165</v>
      </c>
      <c r="K48" s="402" t="s">
        <v>165</v>
      </c>
      <c r="L48" s="402" t="s">
        <v>165</v>
      </c>
      <c r="M48" s="402" t="s">
        <v>165</v>
      </c>
      <c r="N48" s="450" t="s">
        <v>165</v>
      </c>
      <c r="O48" s="317" t="s">
        <v>165</v>
      </c>
      <c r="P48" s="385"/>
      <c r="Q48" s="385"/>
      <c r="R48" s="319"/>
      <c r="S48" s="320"/>
      <c r="T48" s="321"/>
      <c r="U48" s="322"/>
      <c r="V48" s="322"/>
      <c r="W48" s="72" t="str">
        <f t="shared" si="0"/>
        <v/>
      </c>
      <c r="X48" s="322"/>
      <c r="Y48" s="322"/>
      <c r="Z48" s="322"/>
      <c r="AA48" s="181" t="str">
        <f t="shared" si="1"/>
        <v/>
      </c>
    </row>
    <row r="49" spans="1:27" s="70" customFormat="1">
      <c r="A49" s="222" t="s">
        <v>174</v>
      </c>
      <c r="B49" s="288">
        <v>12</v>
      </c>
      <c r="C49" s="293" t="s">
        <v>165</v>
      </c>
      <c r="D49" s="288">
        <v>2</v>
      </c>
      <c r="E49" s="293" t="s">
        <v>165</v>
      </c>
      <c r="F49" s="288">
        <v>5</v>
      </c>
      <c r="G49" s="293" t="s">
        <v>165</v>
      </c>
      <c r="H49" s="288">
        <v>0</v>
      </c>
      <c r="I49" s="371" t="s">
        <v>165</v>
      </c>
      <c r="J49" s="402" t="s">
        <v>165</v>
      </c>
      <c r="K49" s="402" t="s">
        <v>165</v>
      </c>
      <c r="L49" s="402" t="s">
        <v>165</v>
      </c>
      <c r="M49" s="402" t="s">
        <v>165</v>
      </c>
      <c r="N49" s="450" t="s">
        <v>165</v>
      </c>
      <c r="O49" s="317" t="s">
        <v>165</v>
      </c>
      <c r="P49" s="385"/>
      <c r="Q49" s="385"/>
      <c r="R49" s="319"/>
      <c r="S49" s="320"/>
      <c r="T49" s="321"/>
      <c r="U49" s="322"/>
      <c r="V49" s="322"/>
      <c r="W49" s="72" t="str">
        <f t="shared" si="0"/>
        <v/>
      </c>
      <c r="X49" s="322"/>
      <c r="Y49" s="322"/>
      <c r="Z49" s="322"/>
      <c r="AA49" s="181" t="str">
        <f t="shared" si="1"/>
        <v/>
      </c>
    </row>
    <row r="50" spans="1:27" s="70" customFormat="1">
      <c r="A50" s="221" t="s">
        <v>175</v>
      </c>
      <c r="B50" s="288">
        <v>12</v>
      </c>
      <c r="C50" s="293" t="s">
        <v>165</v>
      </c>
      <c r="D50" s="288">
        <v>1</v>
      </c>
      <c r="E50" s="293" t="s">
        <v>165</v>
      </c>
      <c r="F50" s="288">
        <v>3</v>
      </c>
      <c r="G50" s="293" t="s">
        <v>165</v>
      </c>
      <c r="H50" s="288">
        <v>0</v>
      </c>
      <c r="I50" s="371" t="s">
        <v>165</v>
      </c>
      <c r="J50" s="402" t="s">
        <v>165</v>
      </c>
      <c r="K50" s="402" t="s">
        <v>165</v>
      </c>
      <c r="L50" s="402" t="s">
        <v>165</v>
      </c>
      <c r="M50" s="402" t="s">
        <v>165</v>
      </c>
      <c r="N50" s="450" t="s">
        <v>165</v>
      </c>
      <c r="O50" s="317" t="s">
        <v>165</v>
      </c>
      <c r="P50" s="385"/>
      <c r="Q50" s="385"/>
      <c r="R50" s="319"/>
      <c r="S50" s="320"/>
      <c r="T50" s="321"/>
      <c r="U50" s="322"/>
      <c r="V50" s="322"/>
      <c r="W50" s="72" t="str">
        <f t="shared" si="0"/>
        <v/>
      </c>
      <c r="X50" s="322"/>
      <c r="Y50" s="322"/>
      <c r="Z50" s="322"/>
      <c r="AA50" s="181" t="str">
        <f t="shared" si="1"/>
        <v/>
      </c>
    </row>
    <row r="51" spans="1:27" s="70" customFormat="1">
      <c r="A51" s="221" t="s">
        <v>176</v>
      </c>
      <c r="B51" s="288">
        <v>12</v>
      </c>
      <c r="C51" s="293" t="s">
        <v>165</v>
      </c>
      <c r="D51" s="288">
        <v>2</v>
      </c>
      <c r="E51" s="293" t="s">
        <v>165</v>
      </c>
      <c r="F51" s="288">
        <v>10</v>
      </c>
      <c r="G51" s="293" t="s">
        <v>165</v>
      </c>
      <c r="H51" s="288">
        <v>0</v>
      </c>
      <c r="I51" s="371" t="s">
        <v>165</v>
      </c>
      <c r="J51" s="402" t="s">
        <v>165</v>
      </c>
      <c r="K51" s="402" t="s">
        <v>165</v>
      </c>
      <c r="L51" s="402" t="s">
        <v>165</v>
      </c>
      <c r="M51" s="402" t="s">
        <v>165</v>
      </c>
      <c r="N51" s="450" t="s">
        <v>165</v>
      </c>
      <c r="O51" s="317" t="s">
        <v>165</v>
      </c>
      <c r="P51" s="385"/>
      <c r="Q51" s="385"/>
      <c r="R51" s="319"/>
      <c r="S51" s="320"/>
      <c r="T51" s="321"/>
      <c r="U51" s="322"/>
      <c r="V51" s="322"/>
      <c r="W51" s="72" t="str">
        <f t="shared" si="0"/>
        <v/>
      </c>
      <c r="X51" s="322"/>
      <c r="Y51" s="322"/>
      <c r="Z51" s="322"/>
      <c r="AA51" s="181" t="str">
        <f t="shared" si="1"/>
        <v/>
      </c>
    </row>
    <row r="52" spans="1:27" s="70" customFormat="1">
      <c r="A52" s="167" t="s">
        <v>169</v>
      </c>
      <c r="B52" s="288">
        <v>20</v>
      </c>
      <c r="C52" s="293" t="s">
        <v>165</v>
      </c>
      <c r="D52" s="288">
        <v>0</v>
      </c>
      <c r="E52" s="293" t="s">
        <v>165</v>
      </c>
      <c r="F52" s="288">
        <v>1</v>
      </c>
      <c r="G52" s="293" t="s">
        <v>165</v>
      </c>
      <c r="H52" s="288">
        <v>0</v>
      </c>
      <c r="I52" s="371" t="s">
        <v>165</v>
      </c>
      <c r="J52" s="402" t="s">
        <v>165</v>
      </c>
      <c r="K52" s="402" t="s">
        <v>165</v>
      </c>
      <c r="L52" s="402" t="s">
        <v>165</v>
      </c>
      <c r="M52" s="402" t="s">
        <v>165</v>
      </c>
      <c r="N52" s="450" t="s">
        <v>165</v>
      </c>
      <c r="O52" s="317" t="s">
        <v>165</v>
      </c>
      <c r="P52" s="385"/>
      <c r="Q52" s="385"/>
      <c r="R52" s="319"/>
      <c r="S52" s="320"/>
      <c r="T52" s="321"/>
      <c r="U52" s="322"/>
      <c r="V52" s="322"/>
      <c r="W52" s="72" t="str">
        <f t="shared" si="0"/>
        <v/>
      </c>
      <c r="X52" s="322"/>
      <c r="Y52" s="322"/>
      <c r="Z52" s="322"/>
      <c r="AA52" s="181" t="str">
        <f t="shared" si="1"/>
        <v/>
      </c>
    </row>
    <row r="53" spans="1:27" s="70" customFormat="1">
      <c r="A53" s="167" t="s">
        <v>170</v>
      </c>
      <c r="B53" s="288">
        <v>30</v>
      </c>
      <c r="C53" s="293" t="s">
        <v>165</v>
      </c>
      <c r="D53" s="288">
        <v>0</v>
      </c>
      <c r="E53" s="293" t="s">
        <v>165</v>
      </c>
      <c r="F53" s="288">
        <v>2</v>
      </c>
      <c r="G53" s="293" t="s">
        <v>165</v>
      </c>
      <c r="H53" s="288">
        <v>0</v>
      </c>
      <c r="I53" s="371" t="s">
        <v>165</v>
      </c>
      <c r="J53" s="402" t="s">
        <v>165</v>
      </c>
      <c r="K53" s="402" t="s">
        <v>165</v>
      </c>
      <c r="L53" s="402" t="s">
        <v>165</v>
      </c>
      <c r="M53" s="402" t="s">
        <v>165</v>
      </c>
      <c r="N53" s="450" t="s">
        <v>165</v>
      </c>
      <c r="O53" s="317" t="s">
        <v>165</v>
      </c>
      <c r="P53" s="385"/>
      <c r="Q53" s="385"/>
      <c r="R53" s="319"/>
      <c r="S53" s="320"/>
      <c r="T53" s="321"/>
      <c r="U53" s="322"/>
      <c r="V53" s="322"/>
      <c r="W53" s="72" t="str">
        <f t="shared" si="0"/>
        <v/>
      </c>
      <c r="X53" s="322"/>
      <c r="Y53" s="322"/>
      <c r="Z53" s="322"/>
      <c r="AA53" s="181" t="str">
        <f t="shared" si="1"/>
        <v/>
      </c>
    </row>
    <row r="54" spans="1:27" s="70" customFormat="1">
      <c r="A54" s="221" t="s">
        <v>177</v>
      </c>
      <c r="B54" s="288" t="s">
        <v>165</v>
      </c>
      <c r="C54" s="293" t="s">
        <v>165</v>
      </c>
      <c r="D54" s="288" t="s">
        <v>165</v>
      </c>
      <c r="E54" s="293" t="s">
        <v>165</v>
      </c>
      <c r="F54" s="288" t="s">
        <v>165</v>
      </c>
      <c r="G54" s="293" t="s">
        <v>165</v>
      </c>
      <c r="H54" s="288" t="s">
        <v>165</v>
      </c>
      <c r="I54" s="371" t="s">
        <v>165</v>
      </c>
      <c r="J54" s="402" t="s">
        <v>165</v>
      </c>
      <c r="K54" s="402" t="s">
        <v>165</v>
      </c>
      <c r="L54" s="402" t="s">
        <v>165</v>
      </c>
      <c r="M54" s="402" t="s">
        <v>165</v>
      </c>
      <c r="N54" s="450" t="s">
        <v>165</v>
      </c>
      <c r="O54" s="317" t="s">
        <v>165</v>
      </c>
      <c r="P54" s="385"/>
      <c r="Q54" s="385"/>
      <c r="R54" s="319"/>
      <c r="S54" s="320"/>
      <c r="T54" s="321"/>
      <c r="U54" s="322"/>
      <c r="V54" s="322"/>
      <c r="W54" s="72" t="str">
        <f t="shared" si="0"/>
        <v/>
      </c>
      <c r="X54" s="322"/>
      <c r="Y54" s="322"/>
      <c r="Z54" s="322"/>
      <c r="AA54" s="181" t="str">
        <f t="shared" si="1"/>
        <v/>
      </c>
    </row>
    <row r="55" spans="1:27" s="70" customFormat="1">
      <c r="A55" s="167" t="s">
        <v>166</v>
      </c>
      <c r="B55" s="209"/>
      <c r="C55" s="365"/>
      <c r="D55" s="209"/>
      <c r="E55" s="365"/>
      <c r="F55" s="209"/>
      <c r="G55" s="365"/>
      <c r="H55" s="209"/>
      <c r="I55" s="375"/>
      <c r="J55" s="398"/>
      <c r="K55" s="398"/>
      <c r="L55" s="398"/>
      <c r="M55" s="398"/>
      <c r="N55" s="403"/>
      <c r="O55" s="375"/>
      <c r="P55" s="387"/>
      <c r="Q55" s="387"/>
      <c r="R55" s="326"/>
      <c r="S55" s="320"/>
      <c r="T55" s="327"/>
      <c r="U55" s="328"/>
      <c r="V55" s="328"/>
      <c r="W55" s="72" t="str">
        <f t="shared" si="0"/>
        <v/>
      </c>
      <c r="X55" s="328"/>
      <c r="Y55" s="328"/>
      <c r="Z55" s="328"/>
      <c r="AA55" s="181" t="str">
        <f t="shared" si="1"/>
        <v/>
      </c>
    </row>
    <row r="56" spans="1:27" s="70" customFormat="1">
      <c r="A56" s="221" t="s">
        <v>189</v>
      </c>
      <c r="B56" s="288" t="s">
        <v>165</v>
      </c>
      <c r="C56" s="367" t="s">
        <v>165</v>
      </c>
      <c r="D56" s="288" t="s">
        <v>165</v>
      </c>
      <c r="E56" s="367" t="s">
        <v>165</v>
      </c>
      <c r="F56" s="288" t="s">
        <v>165</v>
      </c>
      <c r="G56" s="367" t="s">
        <v>165</v>
      </c>
      <c r="H56" s="288" t="s">
        <v>165</v>
      </c>
      <c r="I56" s="377" t="s">
        <v>165</v>
      </c>
      <c r="J56" s="402" t="s">
        <v>165</v>
      </c>
      <c r="K56" s="402" t="s">
        <v>165</v>
      </c>
      <c r="L56" s="402" t="s">
        <v>165</v>
      </c>
      <c r="M56" s="402" t="s">
        <v>165</v>
      </c>
      <c r="N56" s="450" t="s">
        <v>165</v>
      </c>
      <c r="O56" s="317" t="s">
        <v>165</v>
      </c>
      <c r="P56" s="385"/>
      <c r="Q56" s="385"/>
      <c r="R56" s="319"/>
      <c r="S56" s="320"/>
      <c r="T56" s="321"/>
      <c r="U56" s="322"/>
      <c r="V56" s="322"/>
      <c r="W56" s="72" t="str">
        <f t="shared" si="0"/>
        <v/>
      </c>
      <c r="X56" s="322"/>
      <c r="Y56" s="322"/>
      <c r="Z56" s="322"/>
      <c r="AA56" s="181" t="str">
        <f t="shared" si="1"/>
        <v/>
      </c>
    </row>
    <row r="57" spans="1:27" s="70" customFormat="1">
      <c r="A57" s="221" t="s">
        <v>190</v>
      </c>
      <c r="B57" s="288" t="s">
        <v>165</v>
      </c>
      <c r="C57" s="367" t="s">
        <v>165</v>
      </c>
      <c r="D57" s="288" t="s">
        <v>165</v>
      </c>
      <c r="E57" s="367" t="s">
        <v>165</v>
      </c>
      <c r="F57" s="288" t="s">
        <v>165</v>
      </c>
      <c r="G57" s="367" t="s">
        <v>165</v>
      </c>
      <c r="H57" s="288" t="s">
        <v>165</v>
      </c>
      <c r="I57" s="377" t="s">
        <v>165</v>
      </c>
      <c r="J57" s="402" t="s">
        <v>165</v>
      </c>
      <c r="K57" s="402" t="s">
        <v>165</v>
      </c>
      <c r="L57" s="402" t="s">
        <v>165</v>
      </c>
      <c r="M57" s="402" t="s">
        <v>165</v>
      </c>
      <c r="N57" s="450" t="s">
        <v>165</v>
      </c>
      <c r="O57" s="317" t="s">
        <v>165</v>
      </c>
      <c r="P57" s="385"/>
      <c r="Q57" s="385"/>
      <c r="R57" s="319"/>
      <c r="S57" s="320"/>
      <c r="T57" s="321"/>
      <c r="U57" s="322"/>
      <c r="V57" s="322"/>
      <c r="W57" s="72" t="str">
        <f t="shared" si="0"/>
        <v/>
      </c>
      <c r="X57" s="322"/>
      <c r="Y57" s="322"/>
      <c r="Z57" s="322"/>
      <c r="AA57" s="181" t="str">
        <f t="shared" si="1"/>
        <v/>
      </c>
    </row>
    <row r="58" spans="1:27" s="70" customFormat="1">
      <c r="A58" s="167" t="s">
        <v>178</v>
      </c>
      <c r="B58" s="288" t="s">
        <v>165</v>
      </c>
      <c r="C58" s="367" t="s">
        <v>165</v>
      </c>
      <c r="D58" s="288" t="s">
        <v>165</v>
      </c>
      <c r="E58" s="367" t="s">
        <v>165</v>
      </c>
      <c r="F58" s="288" t="s">
        <v>165</v>
      </c>
      <c r="G58" s="367" t="s">
        <v>165</v>
      </c>
      <c r="H58" s="288" t="s">
        <v>165</v>
      </c>
      <c r="I58" s="377" t="s">
        <v>165</v>
      </c>
      <c r="J58" s="402" t="s">
        <v>165</v>
      </c>
      <c r="K58" s="402" t="s">
        <v>165</v>
      </c>
      <c r="L58" s="402" t="s">
        <v>165</v>
      </c>
      <c r="M58" s="402" t="s">
        <v>165</v>
      </c>
      <c r="N58" s="450" t="s">
        <v>165</v>
      </c>
      <c r="O58" s="317" t="s">
        <v>165</v>
      </c>
      <c r="P58" s="385"/>
      <c r="Q58" s="385"/>
      <c r="R58" s="319"/>
      <c r="S58" s="320"/>
      <c r="T58" s="321"/>
      <c r="U58" s="322"/>
      <c r="V58" s="322"/>
      <c r="W58" s="72" t="str">
        <f t="shared" si="0"/>
        <v/>
      </c>
      <c r="X58" s="322"/>
      <c r="Y58" s="322"/>
      <c r="Z58" s="322"/>
      <c r="AA58" s="181" t="str">
        <f t="shared" si="1"/>
        <v/>
      </c>
    </row>
    <row r="59" spans="1:27" s="70" customFormat="1">
      <c r="A59" s="224" t="s">
        <v>191</v>
      </c>
      <c r="B59" s="210"/>
      <c r="C59" s="368"/>
      <c r="D59" s="210"/>
      <c r="E59" s="368"/>
      <c r="F59" s="210"/>
      <c r="G59" s="368"/>
      <c r="H59" s="210"/>
      <c r="I59" s="378"/>
      <c r="J59" s="404"/>
      <c r="K59" s="404"/>
      <c r="L59" s="404"/>
      <c r="M59" s="404"/>
      <c r="N59" s="405"/>
      <c r="O59" s="378"/>
      <c r="P59" s="406"/>
      <c r="Q59" s="406"/>
      <c r="R59" s="333"/>
      <c r="S59" s="320"/>
      <c r="T59" s="334"/>
      <c r="U59" s="335"/>
      <c r="V59" s="335"/>
      <c r="W59" s="72" t="str">
        <f t="shared" si="0"/>
        <v/>
      </c>
      <c r="X59" s="335"/>
      <c r="Y59" s="335"/>
      <c r="Z59" s="335"/>
      <c r="AA59" s="181" t="str">
        <f t="shared" si="1"/>
        <v/>
      </c>
    </row>
    <row r="60" spans="1:27" s="70" customFormat="1">
      <c r="A60" s="167" t="s">
        <v>180</v>
      </c>
      <c r="B60" s="288" t="s">
        <v>165</v>
      </c>
      <c r="C60" s="367" t="s">
        <v>165</v>
      </c>
      <c r="D60" s="288" t="s">
        <v>165</v>
      </c>
      <c r="E60" s="367" t="s">
        <v>165</v>
      </c>
      <c r="F60" s="288" t="s">
        <v>165</v>
      </c>
      <c r="G60" s="367" t="s">
        <v>165</v>
      </c>
      <c r="H60" s="288" t="s">
        <v>165</v>
      </c>
      <c r="I60" s="377" t="s">
        <v>165</v>
      </c>
      <c r="J60" s="402" t="s">
        <v>165</v>
      </c>
      <c r="K60" s="402" t="s">
        <v>165</v>
      </c>
      <c r="L60" s="402" t="s">
        <v>165</v>
      </c>
      <c r="M60" s="402" t="s">
        <v>165</v>
      </c>
      <c r="N60" s="450" t="s">
        <v>165</v>
      </c>
      <c r="O60" s="317" t="s">
        <v>165</v>
      </c>
      <c r="P60" s="385"/>
      <c r="Q60" s="385"/>
      <c r="R60" s="319"/>
      <c r="S60" s="320"/>
      <c r="T60" s="321"/>
      <c r="U60" s="322"/>
      <c r="V60" s="322"/>
      <c r="W60" s="72" t="str">
        <f t="shared" si="0"/>
        <v/>
      </c>
      <c r="X60" s="322"/>
      <c r="Y60" s="322"/>
      <c r="Z60" s="322"/>
      <c r="AA60" s="181" t="str">
        <f t="shared" si="1"/>
        <v/>
      </c>
    </row>
    <row r="61" spans="1:27" s="70" customFormat="1">
      <c r="A61" s="167" t="s">
        <v>181</v>
      </c>
      <c r="B61" s="209"/>
      <c r="C61" s="365"/>
      <c r="D61" s="209"/>
      <c r="E61" s="365"/>
      <c r="F61" s="209"/>
      <c r="G61" s="365"/>
      <c r="H61" s="209"/>
      <c r="I61" s="375"/>
      <c r="J61" s="398"/>
      <c r="K61" s="398"/>
      <c r="L61" s="398"/>
      <c r="M61" s="398"/>
      <c r="N61" s="403"/>
      <c r="O61" s="375"/>
      <c r="P61" s="387"/>
      <c r="Q61" s="387"/>
      <c r="R61" s="326"/>
      <c r="S61" s="320"/>
      <c r="T61" s="327"/>
      <c r="U61" s="328"/>
      <c r="V61" s="328"/>
      <c r="W61" s="72" t="str">
        <f t="shared" si="0"/>
        <v/>
      </c>
      <c r="X61" s="328"/>
      <c r="Y61" s="328"/>
      <c r="Z61" s="328"/>
      <c r="AA61" s="181" t="str">
        <f t="shared" si="1"/>
        <v/>
      </c>
    </row>
    <row r="62" spans="1:27" s="70" customFormat="1">
      <c r="A62" s="221" t="s">
        <v>192</v>
      </c>
      <c r="B62" s="288">
        <v>40</v>
      </c>
      <c r="C62" s="293" t="s">
        <v>165</v>
      </c>
      <c r="D62" s="288">
        <v>1</v>
      </c>
      <c r="E62" s="293" t="s">
        <v>165</v>
      </c>
      <c r="F62" s="288">
        <v>0</v>
      </c>
      <c r="G62" s="293" t="s">
        <v>165</v>
      </c>
      <c r="H62" s="288">
        <v>0</v>
      </c>
      <c r="I62" s="371" t="s">
        <v>165</v>
      </c>
      <c r="J62" s="402" t="s">
        <v>165</v>
      </c>
      <c r="K62" s="402" t="s">
        <v>165</v>
      </c>
      <c r="L62" s="402" t="s">
        <v>165</v>
      </c>
      <c r="M62" s="402" t="s">
        <v>165</v>
      </c>
      <c r="N62" s="450" t="s">
        <v>165</v>
      </c>
      <c r="O62" s="317" t="s">
        <v>165</v>
      </c>
      <c r="P62" s="385"/>
      <c r="Q62" s="385"/>
      <c r="R62" s="319"/>
      <c r="S62" s="320"/>
      <c r="T62" s="321"/>
      <c r="U62" s="322"/>
      <c r="V62" s="322"/>
      <c r="W62" s="72" t="str">
        <f t="shared" si="0"/>
        <v/>
      </c>
      <c r="X62" s="322"/>
      <c r="Y62" s="322"/>
      <c r="Z62" s="322"/>
      <c r="AA62" s="181" t="str">
        <f t="shared" si="1"/>
        <v/>
      </c>
    </row>
    <row r="63" spans="1:27" s="70" customFormat="1">
      <c r="A63" s="221" t="s">
        <v>193</v>
      </c>
      <c r="B63" s="288">
        <v>20</v>
      </c>
      <c r="C63" s="293" t="s">
        <v>165</v>
      </c>
      <c r="D63" s="288">
        <v>1</v>
      </c>
      <c r="E63" s="293" t="s">
        <v>165</v>
      </c>
      <c r="F63" s="288">
        <v>0</v>
      </c>
      <c r="G63" s="293" t="s">
        <v>165</v>
      </c>
      <c r="H63" s="288">
        <v>0</v>
      </c>
      <c r="I63" s="371" t="s">
        <v>165</v>
      </c>
      <c r="J63" s="402" t="s">
        <v>165</v>
      </c>
      <c r="K63" s="402" t="s">
        <v>165</v>
      </c>
      <c r="L63" s="402" t="s">
        <v>165</v>
      </c>
      <c r="M63" s="402" t="s">
        <v>165</v>
      </c>
      <c r="N63" s="450" t="s">
        <v>165</v>
      </c>
      <c r="O63" s="317" t="s">
        <v>165</v>
      </c>
      <c r="P63" s="385"/>
      <c r="Q63" s="385"/>
      <c r="R63" s="319"/>
      <c r="S63" s="320"/>
      <c r="T63" s="321"/>
      <c r="U63" s="322"/>
      <c r="V63" s="322"/>
      <c r="W63" s="72" t="str">
        <f t="shared" si="0"/>
        <v/>
      </c>
      <c r="X63" s="322"/>
      <c r="Y63" s="322"/>
      <c r="Z63" s="322"/>
      <c r="AA63" s="181" t="str">
        <f t="shared" si="1"/>
        <v/>
      </c>
    </row>
    <row r="64" spans="1:27" s="70" customFormat="1">
      <c r="A64" s="221" t="s">
        <v>194</v>
      </c>
      <c r="B64" s="288">
        <v>10</v>
      </c>
      <c r="C64" s="293" t="s">
        <v>165</v>
      </c>
      <c r="D64" s="288">
        <v>2</v>
      </c>
      <c r="E64" s="293" t="s">
        <v>165</v>
      </c>
      <c r="F64" s="288">
        <v>0</v>
      </c>
      <c r="G64" s="293" t="s">
        <v>165</v>
      </c>
      <c r="H64" s="288">
        <v>0</v>
      </c>
      <c r="I64" s="371" t="s">
        <v>165</v>
      </c>
      <c r="J64" s="402" t="s">
        <v>165</v>
      </c>
      <c r="K64" s="402" t="s">
        <v>165</v>
      </c>
      <c r="L64" s="402" t="s">
        <v>165</v>
      </c>
      <c r="M64" s="402" t="s">
        <v>165</v>
      </c>
      <c r="N64" s="450" t="s">
        <v>165</v>
      </c>
      <c r="O64" s="317" t="s">
        <v>165</v>
      </c>
      <c r="P64" s="385"/>
      <c r="Q64" s="385"/>
      <c r="R64" s="319"/>
      <c r="S64" s="320"/>
      <c r="T64" s="321"/>
      <c r="U64" s="322"/>
      <c r="V64" s="322"/>
      <c r="W64" s="72" t="str">
        <f t="shared" si="0"/>
        <v/>
      </c>
      <c r="X64" s="322"/>
      <c r="Y64" s="322"/>
      <c r="Z64" s="322"/>
      <c r="AA64" s="181" t="str">
        <f t="shared" si="1"/>
        <v/>
      </c>
    </row>
    <row r="65" spans="1:27" s="70" customFormat="1">
      <c r="A65" s="221" t="s">
        <v>195</v>
      </c>
      <c r="B65" s="288" t="s">
        <v>165</v>
      </c>
      <c r="C65" s="293" t="s">
        <v>165</v>
      </c>
      <c r="D65" s="288" t="s">
        <v>165</v>
      </c>
      <c r="E65" s="293" t="s">
        <v>165</v>
      </c>
      <c r="F65" s="288" t="s">
        <v>165</v>
      </c>
      <c r="G65" s="293" t="s">
        <v>165</v>
      </c>
      <c r="H65" s="288" t="s">
        <v>165</v>
      </c>
      <c r="I65" s="371" t="s">
        <v>165</v>
      </c>
      <c r="J65" s="402" t="s">
        <v>165</v>
      </c>
      <c r="K65" s="402" t="s">
        <v>165</v>
      </c>
      <c r="L65" s="402" t="s">
        <v>165</v>
      </c>
      <c r="M65" s="402" t="s">
        <v>165</v>
      </c>
      <c r="N65" s="450" t="s">
        <v>165</v>
      </c>
      <c r="O65" s="317" t="s">
        <v>165</v>
      </c>
      <c r="P65" s="385"/>
      <c r="Q65" s="385"/>
      <c r="R65" s="319"/>
      <c r="S65" s="320"/>
      <c r="T65" s="321"/>
      <c r="U65" s="322"/>
      <c r="V65" s="322"/>
      <c r="W65" s="72" t="str">
        <f t="shared" si="0"/>
        <v/>
      </c>
      <c r="X65" s="322"/>
      <c r="Y65" s="322"/>
      <c r="Z65" s="322"/>
      <c r="AA65" s="181" t="str">
        <f t="shared" si="1"/>
        <v/>
      </c>
    </row>
    <row r="66" spans="1:27" s="70" customFormat="1">
      <c r="A66" s="221" t="s">
        <v>196</v>
      </c>
      <c r="B66" s="288">
        <v>20</v>
      </c>
      <c r="C66" s="293" t="s">
        <v>165</v>
      </c>
      <c r="D66" s="288">
        <v>1.5</v>
      </c>
      <c r="E66" s="293" t="s">
        <v>165</v>
      </c>
      <c r="F66" s="288">
        <v>1</v>
      </c>
      <c r="G66" s="293" t="s">
        <v>165</v>
      </c>
      <c r="H66" s="288">
        <v>0</v>
      </c>
      <c r="I66" s="371" t="s">
        <v>165</v>
      </c>
      <c r="J66" s="402" t="s">
        <v>165</v>
      </c>
      <c r="K66" s="402" t="s">
        <v>165</v>
      </c>
      <c r="L66" s="402" t="s">
        <v>165</v>
      </c>
      <c r="M66" s="402" t="s">
        <v>165</v>
      </c>
      <c r="N66" s="450" t="s">
        <v>165</v>
      </c>
      <c r="O66" s="317" t="s">
        <v>165</v>
      </c>
      <c r="P66" s="385"/>
      <c r="Q66" s="385"/>
      <c r="R66" s="319"/>
      <c r="S66" s="320"/>
      <c r="T66" s="321"/>
      <c r="U66" s="322"/>
      <c r="V66" s="322"/>
      <c r="W66" s="72" t="str">
        <f t="shared" si="0"/>
        <v/>
      </c>
      <c r="X66" s="322"/>
      <c r="Y66" s="322"/>
      <c r="Z66" s="322"/>
      <c r="AA66" s="181" t="str">
        <f>IF(AND(X66&gt;0,T66&gt;0),ROUND((X66+Y66+Z66)/T66/0.25,2)*0.25,"")</f>
        <v/>
      </c>
    </row>
    <row r="67" spans="1:27" s="70" customFormat="1">
      <c r="A67" s="221" t="s">
        <v>197</v>
      </c>
      <c r="B67" s="288">
        <v>15</v>
      </c>
      <c r="C67" s="293" t="s">
        <v>165</v>
      </c>
      <c r="D67" s="288">
        <v>1.5</v>
      </c>
      <c r="E67" s="293" t="s">
        <v>165</v>
      </c>
      <c r="F67" s="288">
        <v>1</v>
      </c>
      <c r="G67" s="293" t="s">
        <v>165</v>
      </c>
      <c r="H67" s="288">
        <v>0</v>
      </c>
      <c r="I67" s="371" t="s">
        <v>165</v>
      </c>
      <c r="J67" s="402" t="s">
        <v>165</v>
      </c>
      <c r="K67" s="402" t="s">
        <v>165</v>
      </c>
      <c r="L67" s="402" t="s">
        <v>165</v>
      </c>
      <c r="M67" s="402" t="s">
        <v>165</v>
      </c>
      <c r="N67" s="450" t="s">
        <v>165</v>
      </c>
      <c r="O67" s="317" t="s">
        <v>165</v>
      </c>
      <c r="P67" s="385"/>
      <c r="Q67" s="385"/>
      <c r="R67" s="319"/>
      <c r="S67" s="320"/>
      <c r="T67" s="321"/>
      <c r="U67" s="322"/>
      <c r="V67" s="322"/>
      <c r="W67" s="72" t="str">
        <f t="shared" si="0"/>
        <v/>
      </c>
      <c r="X67" s="322"/>
      <c r="Y67" s="322"/>
      <c r="Z67" s="322"/>
      <c r="AA67" s="181" t="str">
        <f t="shared" si="1"/>
        <v/>
      </c>
    </row>
    <row r="68" spans="1:27" s="70" customFormat="1">
      <c r="A68" s="221" t="s">
        <v>198</v>
      </c>
      <c r="B68" s="288">
        <v>15</v>
      </c>
      <c r="C68" s="293" t="s">
        <v>165</v>
      </c>
      <c r="D68" s="288">
        <v>0.5</v>
      </c>
      <c r="E68" s="293" t="s">
        <v>165</v>
      </c>
      <c r="F68" s="288">
        <v>1</v>
      </c>
      <c r="G68" s="293" t="s">
        <v>165</v>
      </c>
      <c r="H68" s="288">
        <v>0</v>
      </c>
      <c r="I68" s="371" t="s">
        <v>165</v>
      </c>
      <c r="J68" s="402" t="s">
        <v>165</v>
      </c>
      <c r="K68" s="402" t="s">
        <v>165</v>
      </c>
      <c r="L68" s="402" t="s">
        <v>165</v>
      </c>
      <c r="M68" s="402" t="s">
        <v>165</v>
      </c>
      <c r="N68" s="450" t="s">
        <v>165</v>
      </c>
      <c r="O68" s="317" t="s">
        <v>165</v>
      </c>
      <c r="P68" s="385"/>
      <c r="Q68" s="385"/>
      <c r="R68" s="319"/>
      <c r="S68" s="320"/>
      <c r="T68" s="321"/>
      <c r="U68" s="322"/>
      <c r="V68" s="322"/>
      <c r="W68" s="72" t="str">
        <f t="shared" si="0"/>
        <v/>
      </c>
      <c r="X68" s="322"/>
      <c r="Y68" s="322"/>
      <c r="Z68" s="322"/>
      <c r="AA68" s="181" t="str">
        <f t="shared" si="1"/>
        <v/>
      </c>
    </row>
    <row r="69" spans="1:27" s="70" customFormat="1">
      <c r="A69" s="224" t="s">
        <v>199</v>
      </c>
      <c r="B69" s="210"/>
      <c r="C69" s="368"/>
      <c r="D69" s="210"/>
      <c r="E69" s="368"/>
      <c r="F69" s="210"/>
      <c r="G69" s="368"/>
      <c r="H69" s="210"/>
      <c r="I69" s="378"/>
      <c r="J69" s="404"/>
      <c r="K69" s="404"/>
      <c r="L69" s="404"/>
      <c r="M69" s="404"/>
      <c r="N69" s="405"/>
      <c r="O69" s="378"/>
      <c r="P69" s="406"/>
      <c r="Q69" s="406"/>
      <c r="R69" s="333"/>
      <c r="S69" s="320"/>
      <c r="T69" s="334"/>
      <c r="U69" s="335"/>
      <c r="V69" s="335"/>
      <c r="W69" s="72" t="str">
        <f t="shared" si="0"/>
        <v/>
      </c>
      <c r="X69" s="335"/>
      <c r="Y69" s="335"/>
      <c r="Z69" s="335"/>
      <c r="AA69" s="181" t="str">
        <f t="shared" si="1"/>
        <v/>
      </c>
    </row>
    <row r="70" spans="1:27" s="70" customFormat="1">
      <c r="A70" s="167" t="s">
        <v>182</v>
      </c>
      <c r="B70" s="288" t="s">
        <v>165</v>
      </c>
      <c r="C70" s="367" t="s">
        <v>165</v>
      </c>
      <c r="D70" s="288" t="s">
        <v>165</v>
      </c>
      <c r="E70" s="367" t="s">
        <v>165</v>
      </c>
      <c r="F70" s="288" t="s">
        <v>165</v>
      </c>
      <c r="G70" s="367" t="s">
        <v>165</v>
      </c>
      <c r="H70" s="288" t="s">
        <v>165</v>
      </c>
      <c r="I70" s="377" t="s">
        <v>165</v>
      </c>
      <c r="J70" s="402" t="s">
        <v>165</v>
      </c>
      <c r="K70" s="402" t="s">
        <v>165</v>
      </c>
      <c r="L70" s="402" t="s">
        <v>165</v>
      </c>
      <c r="M70" s="402" t="s">
        <v>165</v>
      </c>
      <c r="N70" s="450" t="s">
        <v>165</v>
      </c>
      <c r="O70" s="317" t="s">
        <v>165</v>
      </c>
      <c r="P70" s="385"/>
      <c r="Q70" s="385"/>
      <c r="R70" s="319"/>
      <c r="S70" s="320"/>
      <c r="T70" s="321"/>
      <c r="U70" s="322"/>
      <c r="V70" s="322"/>
      <c r="W70" s="72" t="str">
        <f t="shared" si="0"/>
        <v/>
      </c>
      <c r="X70" s="322"/>
      <c r="Y70" s="322"/>
      <c r="Z70" s="322"/>
      <c r="AA70" s="181" t="str">
        <f t="shared" si="1"/>
        <v/>
      </c>
    </row>
    <row r="71" spans="1:27" s="70" customFormat="1">
      <c r="A71" s="167" t="s">
        <v>183</v>
      </c>
      <c r="B71" s="207"/>
      <c r="C71" s="365"/>
      <c r="D71" s="207"/>
      <c r="E71" s="365"/>
      <c r="F71" s="207"/>
      <c r="G71" s="365"/>
      <c r="H71" s="207"/>
      <c r="I71" s="375"/>
      <c r="J71" s="398"/>
      <c r="K71" s="398"/>
      <c r="L71" s="398"/>
      <c r="M71" s="398"/>
      <c r="N71" s="399"/>
      <c r="O71" s="375"/>
      <c r="P71" s="387"/>
      <c r="Q71" s="387"/>
      <c r="R71" s="326"/>
      <c r="S71" s="320"/>
      <c r="T71" s="327"/>
      <c r="U71" s="328"/>
      <c r="V71" s="328"/>
      <c r="W71" s="72" t="str">
        <f t="shared" ref="W71:W76" si="2">IF(T71&gt;0,ROUND((U71+V71)/0.25/T71,2)*0.25,"")</f>
        <v/>
      </c>
      <c r="X71" s="328"/>
      <c r="Y71" s="328"/>
      <c r="Z71" s="328"/>
      <c r="AA71" s="181" t="str">
        <f t="shared" ref="AA71:AA83" si="3">IF(AND(X71&gt;0,T71&gt;0),ROUND((X71+Y71+Z71)/T71/0.25,2)*0.25,"")</f>
        <v/>
      </c>
    </row>
    <row r="72" spans="1:27" s="70" customFormat="1">
      <c r="A72" s="221" t="s">
        <v>184</v>
      </c>
      <c r="B72" s="208"/>
      <c r="C72" s="366"/>
      <c r="D72" s="208"/>
      <c r="E72" s="366"/>
      <c r="F72" s="208"/>
      <c r="G72" s="366"/>
      <c r="H72" s="208"/>
      <c r="I72" s="376"/>
      <c r="J72" s="400"/>
      <c r="K72" s="400"/>
      <c r="L72" s="400"/>
      <c r="M72" s="400"/>
      <c r="N72" s="401"/>
      <c r="O72" s="376"/>
      <c r="P72" s="389"/>
      <c r="Q72" s="389"/>
      <c r="R72" s="341"/>
      <c r="S72" s="320"/>
      <c r="T72" s="342"/>
      <c r="U72" s="343"/>
      <c r="V72" s="343"/>
      <c r="W72" s="72" t="str">
        <f t="shared" si="2"/>
        <v/>
      </c>
      <c r="X72" s="343"/>
      <c r="Y72" s="343"/>
      <c r="Z72" s="343"/>
      <c r="AA72" s="181" t="str">
        <f t="shared" si="3"/>
        <v/>
      </c>
    </row>
    <row r="73" spans="1:27" s="70" customFormat="1">
      <c r="A73" s="222" t="s">
        <v>185</v>
      </c>
      <c r="B73" s="288">
        <v>15</v>
      </c>
      <c r="C73" s="293" t="s">
        <v>165</v>
      </c>
      <c r="D73" s="288">
        <v>2</v>
      </c>
      <c r="E73" s="293" t="s">
        <v>165</v>
      </c>
      <c r="F73" s="288">
        <v>1.5</v>
      </c>
      <c r="G73" s="293" t="s">
        <v>165</v>
      </c>
      <c r="H73" s="288">
        <v>1</v>
      </c>
      <c r="I73" s="371" t="s">
        <v>165</v>
      </c>
      <c r="J73" s="402" t="s">
        <v>165</v>
      </c>
      <c r="K73" s="402" t="s">
        <v>165</v>
      </c>
      <c r="L73" s="402" t="s">
        <v>165</v>
      </c>
      <c r="M73" s="402" t="s">
        <v>165</v>
      </c>
      <c r="N73" s="450" t="s">
        <v>165</v>
      </c>
      <c r="O73" s="317" t="s">
        <v>165</v>
      </c>
      <c r="P73" s="385"/>
      <c r="Q73" s="385"/>
      <c r="R73" s="319"/>
      <c r="S73" s="320"/>
      <c r="T73" s="321"/>
      <c r="U73" s="322"/>
      <c r="V73" s="322"/>
      <c r="W73" s="72" t="str">
        <f t="shared" si="2"/>
        <v/>
      </c>
      <c r="X73" s="322"/>
      <c r="Y73" s="322"/>
      <c r="Z73" s="322"/>
      <c r="AA73" s="181" t="str">
        <f t="shared" si="3"/>
        <v/>
      </c>
    </row>
    <row r="74" spans="1:27" s="70" customFormat="1">
      <c r="A74" s="222" t="s">
        <v>186</v>
      </c>
      <c r="B74" s="288">
        <v>18</v>
      </c>
      <c r="C74" s="293" t="s">
        <v>165</v>
      </c>
      <c r="D74" s="288">
        <v>1.5</v>
      </c>
      <c r="E74" s="293" t="s">
        <v>165</v>
      </c>
      <c r="F74" s="288">
        <v>1.5</v>
      </c>
      <c r="G74" s="293" t="s">
        <v>165</v>
      </c>
      <c r="H74" s="288">
        <v>0</v>
      </c>
      <c r="I74" s="371" t="s">
        <v>165</v>
      </c>
      <c r="J74" s="402" t="s">
        <v>165</v>
      </c>
      <c r="K74" s="402" t="s">
        <v>165</v>
      </c>
      <c r="L74" s="402" t="s">
        <v>165</v>
      </c>
      <c r="M74" s="402" t="s">
        <v>165</v>
      </c>
      <c r="N74" s="450" t="s">
        <v>165</v>
      </c>
      <c r="O74" s="317" t="s">
        <v>165</v>
      </c>
      <c r="P74" s="385"/>
      <c r="Q74" s="385"/>
      <c r="R74" s="319"/>
      <c r="S74" s="320"/>
      <c r="T74" s="321"/>
      <c r="U74" s="322"/>
      <c r="V74" s="322"/>
      <c r="W74" s="72" t="str">
        <f t="shared" si="2"/>
        <v/>
      </c>
      <c r="X74" s="322"/>
      <c r="Y74" s="322"/>
      <c r="Z74" s="322"/>
      <c r="AA74" s="181" t="str">
        <f t="shared" si="3"/>
        <v/>
      </c>
    </row>
    <row r="75" spans="1:27" s="70" customFormat="1">
      <c r="A75" s="222" t="s">
        <v>427</v>
      </c>
      <c r="B75" s="288" t="s">
        <v>165</v>
      </c>
      <c r="C75" s="367" t="s">
        <v>165</v>
      </c>
      <c r="D75" s="288" t="s">
        <v>165</v>
      </c>
      <c r="E75" s="367" t="s">
        <v>165</v>
      </c>
      <c r="F75" s="288" t="s">
        <v>165</v>
      </c>
      <c r="G75" s="367" t="s">
        <v>165</v>
      </c>
      <c r="H75" s="288" t="s">
        <v>165</v>
      </c>
      <c r="I75" s="377" t="s">
        <v>165</v>
      </c>
      <c r="J75" s="402" t="s">
        <v>165</v>
      </c>
      <c r="K75" s="402" t="s">
        <v>165</v>
      </c>
      <c r="L75" s="402" t="s">
        <v>165</v>
      </c>
      <c r="M75" s="402" t="s">
        <v>165</v>
      </c>
      <c r="N75" s="450" t="s">
        <v>165</v>
      </c>
      <c r="O75" s="317" t="s">
        <v>165</v>
      </c>
      <c r="P75" s="385"/>
      <c r="Q75" s="385"/>
      <c r="R75" s="319"/>
      <c r="S75" s="320"/>
      <c r="T75" s="321"/>
      <c r="U75" s="322"/>
      <c r="V75" s="322"/>
      <c r="W75" s="72" t="str">
        <f t="shared" si="2"/>
        <v/>
      </c>
      <c r="X75" s="322"/>
      <c r="Y75" s="322"/>
      <c r="Z75" s="322"/>
      <c r="AA75" s="181" t="str">
        <f t="shared" ref="AA75" si="4">IF(AND(X75&gt;0,T75&gt;0),ROUND((X75+Y75+Z75)/T75/0.25,2)*0.25,"")</f>
        <v/>
      </c>
    </row>
    <row r="76" spans="1:27" s="70" customFormat="1">
      <c r="A76" s="221" t="s">
        <v>187</v>
      </c>
      <c r="B76" s="288">
        <v>12</v>
      </c>
      <c r="C76" s="293" t="s">
        <v>165</v>
      </c>
      <c r="D76" s="288">
        <v>2</v>
      </c>
      <c r="E76" s="293" t="s">
        <v>165</v>
      </c>
      <c r="F76" s="288">
        <v>2</v>
      </c>
      <c r="G76" s="293" t="s">
        <v>165</v>
      </c>
      <c r="H76" s="288">
        <v>0</v>
      </c>
      <c r="I76" s="371" t="s">
        <v>165</v>
      </c>
      <c r="J76" s="402" t="s">
        <v>165</v>
      </c>
      <c r="K76" s="402" t="s">
        <v>165</v>
      </c>
      <c r="L76" s="402" t="s">
        <v>165</v>
      </c>
      <c r="M76" s="402" t="s">
        <v>165</v>
      </c>
      <c r="N76" s="450" t="s">
        <v>165</v>
      </c>
      <c r="O76" s="317" t="s">
        <v>165</v>
      </c>
      <c r="P76" s="385"/>
      <c r="Q76" s="385"/>
      <c r="R76" s="319"/>
      <c r="S76" s="320"/>
      <c r="T76" s="321"/>
      <c r="U76" s="322"/>
      <c r="V76" s="322"/>
      <c r="W76" s="72" t="str">
        <f t="shared" si="2"/>
        <v/>
      </c>
      <c r="X76" s="322"/>
      <c r="Y76" s="322"/>
      <c r="Z76" s="322"/>
      <c r="AA76" s="181" t="str">
        <f t="shared" si="3"/>
        <v/>
      </c>
    </row>
    <row r="77" spans="1:27" s="70" customFormat="1">
      <c r="A77" s="221" t="s">
        <v>188</v>
      </c>
      <c r="B77" s="208"/>
      <c r="C77" s="369"/>
      <c r="D77" s="208"/>
      <c r="E77" s="369"/>
      <c r="F77" s="208"/>
      <c r="G77" s="369"/>
      <c r="H77" s="208"/>
      <c r="I77" s="379"/>
      <c r="J77" s="400"/>
      <c r="K77" s="400"/>
      <c r="L77" s="400"/>
      <c r="M77" s="400"/>
      <c r="N77" s="401"/>
      <c r="O77" s="379"/>
      <c r="P77" s="389"/>
      <c r="Q77" s="389"/>
      <c r="R77" s="341"/>
      <c r="S77" s="320"/>
      <c r="T77" s="342"/>
      <c r="U77" s="343"/>
      <c r="V77" s="343"/>
      <c r="W77" s="72" t="str">
        <f t="shared" ref="W77:W83" si="5">IF(T77&gt;0,ROUND((U77+V77)/0.25/T77,2)*0.25,"")</f>
        <v/>
      </c>
      <c r="X77" s="343"/>
      <c r="Y77" s="343"/>
      <c r="Z77" s="343"/>
      <c r="AA77" s="181" t="str">
        <f t="shared" si="3"/>
        <v/>
      </c>
    </row>
    <row r="78" spans="1:27" s="70" customFormat="1">
      <c r="A78" s="222" t="s">
        <v>200</v>
      </c>
      <c r="B78" s="288">
        <v>20</v>
      </c>
      <c r="C78" s="293" t="s">
        <v>165</v>
      </c>
      <c r="D78" s="288">
        <v>2</v>
      </c>
      <c r="E78" s="293" t="s">
        <v>165</v>
      </c>
      <c r="F78" s="288">
        <v>1.5</v>
      </c>
      <c r="G78" s="293" t="s">
        <v>165</v>
      </c>
      <c r="H78" s="288">
        <v>0</v>
      </c>
      <c r="I78" s="371" t="s">
        <v>165</v>
      </c>
      <c r="J78" s="402" t="s">
        <v>165</v>
      </c>
      <c r="K78" s="402" t="s">
        <v>165</v>
      </c>
      <c r="L78" s="402" t="s">
        <v>165</v>
      </c>
      <c r="M78" s="402" t="s">
        <v>165</v>
      </c>
      <c r="N78" s="450" t="s">
        <v>165</v>
      </c>
      <c r="O78" s="317" t="s">
        <v>165</v>
      </c>
      <c r="P78" s="385"/>
      <c r="Q78" s="385"/>
      <c r="R78" s="319"/>
      <c r="S78" s="320"/>
      <c r="T78" s="321"/>
      <c r="U78" s="322"/>
      <c r="V78" s="322"/>
      <c r="W78" s="72" t="str">
        <f t="shared" si="5"/>
        <v/>
      </c>
      <c r="X78" s="322"/>
      <c r="Y78" s="322"/>
      <c r="Z78" s="322"/>
      <c r="AA78" s="181" t="str">
        <f t="shared" si="3"/>
        <v/>
      </c>
    </row>
    <row r="79" spans="1:27" s="70" customFormat="1">
      <c r="A79" s="222" t="s">
        <v>428</v>
      </c>
      <c r="B79" s="288" t="s">
        <v>165</v>
      </c>
      <c r="C79" s="293" t="s">
        <v>165</v>
      </c>
      <c r="D79" s="288" t="s">
        <v>165</v>
      </c>
      <c r="E79" s="293" t="s">
        <v>165</v>
      </c>
      <c r="F79" s="288" t="s">
        <v>165</v>
      </c>
      <c r="G79" s="293" t="s">
        <v>165</v>
      </c>
      <c r="H79" s="288" t="s">
        <v>165</v>
      </c>
      <c r="I79" s="371" t="s">
        <v>165</v>
      </c>
      <c r="J79" s="402" t="s">
        <v>165</v>
      </c>
      <c r="K79" s="402" t="s">
        <v>165</v>
      </c>
      <c r="L79" s="402" t="s">
        <v>165</v>
      </c>
      <c r="M79" s="402" t="s">
        <v>165</v>
      </c>
      <c r="N79" s="450" t="s">
        <v>165</v>
      </c>
      <c r="O79" s="317" t="s">
        <v>165</v>
      </c>
      <c r="P79" s="385"/>
      <c r="Q79" s="385"/>
      <c r="R79" s="319"/>
      <c r="S79" s="320"/>
      <c r="T79" s="321"/>
      <c r="U79" s="322"/>
      <c r="V79" s="322"/>
      <c r="W79" s="72" t="str">
        <f t="shared" si="5"/>
        <v/>
      </c>
      <c r="X79" s="322"/>
      <c r="Y79" s="322"/>
      <c r="Z79" s="322"/>
      <c r="AA79" s="181" t="str">
        <f t="shared" si="3"/>
        <v/>
      </c>
    </row>
    <row r="80" spans="1:27" s="70" customFormat="1">
      <c r="A80" s="222" t="s">
        <v>201</v>
      </c>
      <c r="B80" s="288" t="s">
        <v>165</v>
      </c>
      <c r="C80" s="293" t="s">
        <v>165</v>
      </c>
      <c r="D80" s="288" t="s">
        <v>165</v>
      </c>
      <c r="E80" s="293" t="s">
        <v>165</v>
      </c>
      <c r="F80" s="288" t="s">
        <v>165</v>
      </c>
      <c r="G80" s="293" t="s">
        <v>165</v>
      </c>
      <c r="H80" s="288" t="s">
        <v>165</v>
      </c>
      <c r="I80" s="371" t="s">
        <v>165</v>
      </c>
      <c r="J80" s="402" t="s">
        <v>165</v>
      </c>
      <c r="K80" s="402" t="s">
        <v>165</v>
      </c>
      <c r="L80" s="402" t="s">
        <v>165</v>
      </c>
      <c r="M80" s="402" t="s">
        <v>165</v>
      </c>
      <c r="N80" s="450" t="s">
        <v>165</v>
      </c>
      <c r="O80" s="317" t="s">
        <v>165</v>
      </c>
      <c r="P80" s="385"/>
      <c r="Q80" s="385"/>
      <c r="R80" s="319"/>
      <c r="S80" s="320"/>
      <c r="T80" s="321"/>
      <c r="U80" s="322"/>
      <c r="V80" s="322"/>
      <c r="W80" s="72" t="str">
        <f t="shared" si="5"/>
        <v/>
      </c>
      <c r="X80" s="322"/>
      <c r="Y80" s="322"/>
      <c r="Z80" s="322"/>
      <c r="AA80" s="181" t="str">
        <f t="shared" si="3"/>
        <v/>
      </c>
    </row>
    <row r="81" spans="1:27" s="70" customFormat="1">
      <c r="A81" s="221" t="s">
        <v>429</v>
      </c>
      <c r="B81" s="288">
        <v>50</v>
      </c>
      <c r="C81" s="293" t="s">
        <v>165</v>
      </c>
      <c r="D81" s="288">
        <v>2</v>
      </c>
      <c r="E81" s="293" t="s">
        <v>165</v>
      </c>
      <c r="F81" s="288">
        <v>1</v>
      </c>
      <c r="G81" s="293" t="s">
        <v>165</v>
      </c>
      <c r="H81" s="288">
        <v>0</v>
      </c>
      <c r="I81" s="371" t="s">
        <v>165</v>
      </c>
      <c r="J81" s="402" t="s">
        <v>165</v>
      </c>
      <c r="K81" s="402" t="s">
        <v>165</v>
      </c>
      <c r="L81" s="402" t="s">
        <v>165</v>
      </c>
      <c r="M81" s="402" t="s">
        <v>165</v>
      </c>
      <c r="N81" s="450" t="s">
        <v>165</v>
      </c>
      <c r="O81" s="317" t="s">
        <v>165</v>
      </c>
      <c r="P81" s="385"/>
      <c r="Q81" s="385"/>
      <c r="R81" s="319"/>
      <c r="S81" s="320"/>
      <c r="T81" s="321"/>
      <c r="U81" s="322"/>
      <c r="V81" s="322"/>
      <c r="W81" s="72" t="str">
        <f t="shared" si="5"/>
        <v/>
      </c>
      <c r="X81" s="322"/>
      <c r="Y81" s="322"/>
      <c r="Z81" s="322"/>
      <c r="AA81" s="181" t="str">
        <f t="shared" si="3"/>
        <v/>
      </c>
    </row>
    <row r="82" spans="1:27" s="70" customFormat="1">
      <c r="A82" s="221" t="s">
        <v>179</v>
      </c>
      <c r="B82" s="288" t="s">
        <v>165</v>
      </c>
      <c r="C82" s="293" t="s">
        <v>165</v>
      </c>
      <c r="D82" s="288" t="s">
        <v>165</v>
      </c>
      <c r="E82" s="293" t="s">
        <v>165</v>
      </c>
      <c r="F82" s="288" t="s">
        <v>165</v>
      </c>
      <c r="G82" s="293" t="s">
        <v>165</v>
      </c>
      <c r="H82" s="288" t="s">
        <v>165</v>
      </c>
      <c r="I82" s="371" t="s">
        <v>165</v>
      </c>
      <c r="J82" s="402" t="s">
        <v>165</v>
      </c>
      <c r="K82" s="402" t="s">
        <v>165</v>
      </c>
      <c r="L82" s="402" t="s">
        <v>165</v>
      </c>
      <c r="M82" s="402" t="s">
        <v>165</v>
      </c>
      <c r="N82" s="450" t="s">
        <v>165</v>
      </c>
      <c r="O82" s="317" t="s">
        <v>165</v>
      </c>
      <c r="P82" s="385"/>
      <c r="Q82" s="385"/>
      <c r="R82" s="319"/>
      <c r="S82" s="320"/>
      <c r="T82" s="321"/>
      <c r="U82" s="322"/>
      <c r="V82" s="322"/>
      <c r="W82" s="72" t="str">
        <f t="shared" si="5"/>
        <v/>
      </c>
      <c r="X82" s="322"/>
      <c r="Y82" s="322"/>
      <c r="Z82" s="322"/>
      <c r="AA82" s="181" t="str">
        <f t="shared" si="3"/>
        <v/>
      </c>
    </row>
    <row r="83" spans="1:27" s="70" customFormat="1" ht="14.65" thickBot="1">
      <c r="A83" s="225" t="s">
        <v>202</v>
      </c>
      <c r="B83" s="289" t="s">
        <v>165</v>
      </c>
      <c r="C83" s="303" t="s">
        <v>165</v>
      </c>
      <c r="D83" s="289" t="s">
        <v>165</v>
      </c>
      <c r="E83" s="303" t="s">
        <v>165</v>
      </c>
      <c r="F83" s="289" t="s">
        <v>165</v>
      </c>
      <c r="G83" s="303" t="s">
        <v>165</v>
      </c>
      <c r="H83" s="289" t="s">
        <v>165</v>
      </c>
      <c r="I83" s="380" t="s">
        <v>165</v>
      </c>
      <c r="J83" s="407" t="s">
        <v>165</v>
      </c>
      <c r="K83" s="407" t="s">
        <v>165</v>
      </c>
      <c r="L83" s="407" t="s">
        <v>165</v>
      </c>
      <c r="M83" s="407" t="s">
        <v>165</v>
      </c>
      <c r="N83" s="451" t="s">
        <v>165</v>
      </c>
      <c r="O83" s="348" t="s">
        <v>165</v>
      </c>
      <c r="P83" s="408"/>
      <c r="Q83" s="408"/>
      <c r="R83" s="349"/>
      <c r="S83" s="320"/>
      <c r="T83" s="350"/>
      <c r="U83" s="351"/>
      <c r="V83" s="351"/>
      <c r="W83" s="184" t="str">
        <f t="shared" si="5"/>
        <v/>
      </c>
      <c r="X83" s="351"/>
      <c r="Y83" s="351"/>
      <c r="Z83" s="351"/>
      <c r="AA83" s="185" t="str">
        <f t="shared" si="3"/>
        <v/>
      </c>
    </row>
    <row r="84" spans="1:27" s="212" customFormat="1" ht="14.65" thickBot="1">
      <c r="B84" s="214"/>
      <c r="C84" s="304"/>
      <c r="D84" s="214"/>
      <c r="E84" s="304"/>
      <c r="F84" s="214"/>
      <c r="G84" s="304"/>
      <c r="H84" s="214"/>
      <c r="I84" s="304"/>
      <c r="J84" s="304"/>
      <c r="K84" s="304"/>
      <c r="L84" s="304"/>
      <c r="M84" s="304"/>
      <c r="N84" s="304"/>
      <c r="O84" s="304"/>
      <c r="P84" s="304"/>
      <c r="Q84" s="304"/>
      <c r="R84" s="304"/>
      <c r="S84" s="304"/>
      <c r="T84" s="304"/>
      <c r="U84" s="304"/>
      <c r="V84" s="304"/>
      <c r="X84" s="304"/>
      <c r="Y84" s="304"/>
      <c r="Z84" s="304"/>
    </row>
    <row r="85" spans="1:27" s="54" customFormat="1" ht="15.75" collapsed="1">
      <c r="A85" s="127" t="s">
        <v>365</v>
      </c>
      <c r="B85" s="128" t="s">
        <v>3</v>
      </c>
      <c r="C85" s="305" t="s">
        <v>3</v>
      </c>
      <c r="D85" s="128"/>
      <c r="E85" s="305"/>
      <c r="F85" s="128" t="s">
        <v>3</v>
      </c>
      <c r="G85" s="305" t="s">
        <v>3</v>
      </c>
      <c r="H85" s="128" t="s">
        <v>3</v>
      </c>
      <c r="I85" s="312" t="s">
        <v>3</v>
      </c>
      <c r="J85" s="352"/>
      <c r="K85" s="352"/>
      <c r="L85" s="352"/>
      <c r="M85" s="352"/>
      <c r="N85" s="353"/>
      <c r="O85" s="312"/>
      <c r="P85" s="352"/>
      <c r="Q85" s="352"/>
      <c r="R85" s="354" t="s">
        <v>366</v>
      </c>
      <c r="S85" s="355"/>
      <c r="T85" s="356"/>
      <c r="U85" s="352"/>
      <c r="V85" s="352"/>
      <c r="W85" s="133" t="str">
        <f t="shared" ref="W85:W106" si="6">IF(T85&gt;0,ROUND((U85+V85)/0.25/T85,2)*0.25,"")</f>
        <v/>
      </c>
      <c r="X85" s="352"/>
      <c r="Y85" s="352"/>
      <c r="Z85" s="352"/>
      <c r="AA85" s="134" t="str">
        <f t="shared" ref="AA85" si="7">IF(AND(X85&gt;0,T85&gt;0),ROUND((X85+Y85+Z85)/T85/0.25,2)*0.25,"")</f>
        <v/>
      </c>
    </row>
    <row r="86" spans="1:27" s="54" customFormat="1">
      <c r="A86" s="447"/>
      <c r="B86" s="290" t="s">
        <v>165</v>
      </c>
      <c r="C86" s="306" t="s">
        <v>165</v>
      </c>
      <c r="D86" s="290" t="s">
        <v>165</v>
      </c>
      <c r="E86" s="306" t="s">
        <v>165</v>
      </c>
      <c r="F86" s="290" t="s">
        <v>165</v>
      </c>
      <c r="G86" s="306" t="s">
        <v>165</v>
      </c>
      <c r="H86" s="290" t="s">
        <v>165</v>
      </c>
      <c r="I86" s="313" t="s">
        <v>165</v>
      </c>
      <c r="J86" s="357" t="s">
        <v>165</v>
      </c>
      <c r="K86" s="357" t="s">
        <v>165</v>
      </c>
      <c r="L86" s="357" t="s">
        <v>165</v>
      </c>
      <c r="M86" s="357" t="s">
        <v>165</v>
      </c>
      <c r="N86" s="450" t="s">
        <v>165</v>
      </c>
      <c r="O86" s="317" t="s">
        <v>165</v>
      </c>
      <c r="P86" s="357"/>
      <c r="Q86" s="357"/>
      <c r="R86" s="358"/>
      <c r="S86" s="355"/>
      <c r="T86" s="359"/>
      <c r="U86" s="357"/>
      <c r="V86" s="357"/>
      <c r="W86" s="53" t="str">
        <f t="shared" si="6"/>
        <v/>
      </c>
      <c r="X86" s="357"/>
      <c r="Y86" s="357"/>
      <c r="Z86" s="357"/>
      <c r="AA86" s="117" t="str">
        <f>IF(AND(X86&gt;0,T86&gt;0),ROUND((X86+Y86+Z86)/T86/0.25,2)*0.25,"")</f>
        <v/>
      </c>
    </row>
    <row r="87" spans="1:27" s="54" customFormat="1">
      <c r="A87" s="447"/>
      <c r="B87" s="290" t="s">
        <v>165</v>
      </c>
      <c r="C87" s="306" t="s">
        <v>165</v>
      </c>
      <c r="D87" s="290" t="s">
        <v>165</v>
      </c>
      <c r="E87" s="306" t="s">
        <v>165</v>
      </c>
      <c r="F87" s="290" t="s">
        <v>165</v>
      </c>
      <c r="G87" s="306" t="s">
        <v>165</v>
      </c>
      <c r="H87" s="290" t="s">
        <v>165</v>
      </c>
      <c r="I87" s="313" t="s">
        <v>165</v>
      </c>
      <c r="J87" s="357" t="s">
        <v>165</v>
      </c>
      <c r="K87" s="357" t="s">
        <v>165</v>
      </c>
      <c r="L87" s="357" t="s">
        <v>165</v>
      </c>
      <c r="M87" s="357" t="s">
        <v>165</v>
      </c>
      <c r="N87" s="450" t="s">
        <v>165</v>
      </c>
      <c r="O87" s="317" t="s">
        <v>165</v>
      </c>
      <c r="P87" s="357"/>
      <c r="Q87" s="357"/>
      <c r="R87" s="358"/>
      <c r="S87" s="355"/>
      <c r="T87" s="359"/>
      <c r="U87" s="357"/>
      <c r="V87" s="357"/>
      <c r="W87" s="53" t="str">
        <f t="shared" ref="W87:W96" si="8">IF(T87&gt;0,ROUND((U87+V87)/0.25/T87,2)*0.25,"")</f>
        <v/>
      </c>
      <c r="X87" s="357"/>
      <c r="Y87" s="357"/>
      <c r="Z87" s="357"/>
      <c r="AA87" s="117" t="str">
        <f t="shared" ref="AA87:AA96" si="9">IF(AND(X87&gt;0,T87&gt;0),ROUND((X87+Y87+Z87)/T87/0.25,2)*0.25,"")</f>
        <v/>
      </c>
    </row>
    <row r="88" spans="1:27" s="54" customFormat="1">
      <c r="A88" s="447"/>
      <c r="B88" s="290" t="s">
        <v>165</v>
      </c>
      <c r="C88" s="306" t="s">
        <v>165</v>
      </c>
      <c r="D88" s="290" t="s">
        <v>165</v>
      </c>
      <c r="E88" s="306" t="s">
        <v>165</v>
      </c>
      <c r="F88" s="290" t="s">
        <v>165</v>
      </c>
      <c r="G88" s="306" t="s">
        <v>165</v>
      </c>
      <c r="H88" s="290" t="s">
        <v>165</v>
      </c>
      <c r="I88" s="313" t="s">
        <v>165</v>
      </c>
      <c r="J88" s="357" t="s">
        <v>165</v>
      </c>
      <c r="K88" s="357" t="s">
        <v>165</v>
      </c>
      <c r="L88" s="357" t="s">
        <v>165</v>
      </c>
      <c r="M88" s="357" t="s">
        <v>165</v>
      </c>
      <c r="N88" s="450" t="s">
        <v>165</v>
      </c>
      <c r="O88" s="317" t="s">
        <v>165</v>
      </c>
      <c r="P88" s="357"/>
      <c r="Q88" s="357"/>
      <c r="R88" s="358"/>
      <c r="S88" s="355"/>
      <c r="T88" s="359"/>
      <c r="U88" s="357"/>
      <c r="V88" s="357"/>
      <c r="W88" s="53" t="str">
        <f t="shared" si="8"/>
        <v/>
      </c>
      <c r="X88" s="357"/>
      <c r="Y88" s="357"/>
      <c r="Z88" s="357"/>
      <c r="AA88" s="117" t="str">
        <f t="shared" si="9"/>
        <v/>
      </c>
    </row>
    <row r="89" spans="1:27" s="54" customFormat="1">
      <c r="A89" s="447"/>
      <c r="B89" s="290" t="s">
        <v>165</v>
      </c>
      <c r="C89" s="306" t="s">
        <v>165</v>
      </c>
      <c r="D89" s="290" t="s">
        <v>165</v>
      </c>
      <c r="E89" s="306" t="s">
        <v>165</v>
      </c>
      <c r="F89" s="290" t="s">
        <v>165</v>
      </c>
      <c r="G89" s="306" t="s">
        <v>165</v>
      </c>
      <c r="H89" s="290" t="s">
        <v>165</v>
      </c>
      <c r="I89" s="313" t="s">
        <v>165</v>
      </c>
      <c r="J89" s="357" t="s">
        <v>165</v>
      </c>
      <c r="K89" s="357" t="s">
        <v>165</v>
      </c>
      <c r="L89" s="357" t="s">
        <v>165</v>
      </c>
      <c r="M89" s="357" t="s">
        <v>165</v>
      </c>
      <c r="N89" s="450" t="s">
        <v>165</v>
      </c>
      <c r="O89" s="317" t="s">
        <v>165</v>
      </c>
      <c r="P89" s="357"/>
      <c r="Q89" s="357"/>
      <c r="R89" s="358"/>
      <c r="S89" s="355"/>
      <c r="T89" s="359"/>
      <c r="U89" s="357"/>
      <c r="V89" s="357"/>
      <c r="W89" s="53" t="str">
        <f t="shared" si="8"/>
        <v/>
      </c>
      <c r="X89" s="357"/>
      <c r="Y89" s="357"/>
      <c r="Z89" s="357"/>
      <c r="AA89" s="117" t="str">
        <f t="shared" si="9"/>
        <v/>
      </c>
    </row>
    <row r="90" spans="1:27" s="54" customFormat="1">
      <c r="A90" s="447"/>
      <c r="B90" s="290" t="s">
        <v>165</v>
      </c>
      <c r="C90" s="306" t="s">
        <v>165</v>
      </c>
      <c r="D90" s="290" t="s">
        <v>165</v>
      </c>
      <c r="E90" s="306" t="s">
        <v>165</v>
      </c>
      <c r="F90" s="290" t="s">
        <v>165</v>
      </c>
      <c r="G90" s="306" t="s">
        <v>165</v>
      </c>
      <c r="H90" s="290" t="s">
        <v>165</v>
      </c>
      <c r="I90" s="313" t="s">
        <v>165</v>
      </c>
      <c r="J90" s="357" t="s">
        <v>165</v>
      </c>
      <c r="K90" s="357" t="s">
        <v>165</v>
      </c>
      <c r="L90" s="357" t="s">
        <v>165</v>
      </c>
      <c r="M90" s="357" t="s">
        <v>165</v>
      </c>
      <c r="N90" s="450" t="s">
        <v>165</v>
      </c>
      <c r="O90" s="317" t="s">
        <v>165</v>
      </c>
      <c r="P90" s="357"/>
      <c r="Q90" s="357"/>
      <c r="R90" s="358"/>
      <c r="S90" s="355"/>
      <c r="T90" s="359"/>
      <c r="U90" s="357"/>
      <c r="V90" s="357"/>
      <c r="W90" s="53" t="str">
        <f t="shared" si="8"/>
        <v/>
      </c>
      <c r="X90" s="357"/>
      <c r="Y90" s="357"/>
      <c r="Z90" s="357"/>
      <c r="AA90" s="117" t="str">
        <f t="shared" si="9"/>
        <v/>
      </c>
    </row>
    <row r="91" spans="1:27" s="54" customFormat="1">
      <c r="A91" s="447"/>
      <c r="B91" s="290" t="s">
        <v>165</v>
      </c>
      <c r="C91" s="306" t="s">
        <v>165</v>
      </c>
      <c r="D91" s="290" t="s">
        <v>165</v>
      </c>
      <c r="E91" s="306" t="s">
        <v>165</v>
      </c>
      <c r="F91" s="290" t="s">
        <v>165</v>
      </c>
      <c r="G91" s="306" t="s">
        <v>165</v>
      </c>
      <c r="H91" s="290" t="s">
        <v>165</v>
      </c>
      <c r="I91" s="313" t="s">
        <v>165</v>
      </c>
      <c r="J91" s="357" t="s">
        <v>165</v>
      </c>
      <c r="K91" s="357" t="s">
        <v>165</v>
      </c>
      <c r="L91" s="357" t="s">
        <v>165</v>
      </c>
      <c r="M91" s="357" t="s">
        <v>165</v>
      </c>
      <c r="N91" s="450" t="s">
        <v>165</v>
      </c>
      <c r="O91" s="317" t="s">
        <v>165</v>
      </c>
      <c r="P91" s="357"/>
      <c r="Q91" s="357"/>
      <c r="R91" s="358"/>
      <c r="S91" s="355"/>
      <c r="T91" s="359"/>
      <c r="U91" s="357"/>
      <c r="V91" s="357"/>
      <c r="W91" s="53" t="str">
        <f t="shared" si="8"/>
        <v/>
      </c>
      <c r="X91" s="357"/>
      <c r="Y91" s="357"/>
      <c r="Z91" s="357"/>
      <c r="AA91" s="117" t="str">
        <f t="shared" si="9"/>
        <v/>
      </c>
    </row>
    <row r="92" spans="1:27" s="54" customFormat="1">
      <c r="A92" s="447"/>
      <c r="B92" s="290" t="s">
        <v>165</v>
      </c>
      <c r="C92" s="306" t="s">
        <v>165</v>
      </c>
      <c r="D92" s="290" t="s">
        <v>165</v>
      </c>
      <c r="E92" s="306" t="s">
        <v>165</v>
      </c>
      <c r="F92" s="290" t="s">
        <v>165</v>
      </c>
      <c r="G92" s="306" t="s">
        <v>165</v>
      </c>
      <c r="H92" s="290" t="s">
        <v>165</v>
      </c>
      <c r="I92" s="313" t="s">
        <v>165</v>
      </c>
      <c r="J92" s="357" t="s">
        <v>165</v>
      </c>
      <c r="K92" s="357" t="s">
        <v>165</v>
      </c>
      <c r="L92" s="357" t="s">
        <v>165</v>
      </c>
      <c r="M92" s="357" t="s">
        <v>165</v>
      </c>
      <c r="N92" s="450" t="s">
        <v>165</v>
      </c>
      <c r="O92" s="317" t="s">
        <v>165</v>
      </c>
      <c r="P92" s="357"/>
      <c r="Q92" s="357"/>
      <c r="R92" s="358"/>
      <c r="S92" s="355"/>
      <c r="T92" s="359"/>
      <c r="U92" s="357"/>
      <c r="V92" s="357"/>
      <c r="W92" s="53" t="str">
        <f t="shared" si="8"/>
        <v/>
      </c>
      <c r="X92" s="357"/>
      <c r="Y92" s="357"/>
      <c r="Z92" s="357"/>
      <c r="AA92" s="117" t="str">
        <f t="shared" si="9"/>
        <v/>
      </c>
    </row>
    <row r="93" spans="1:27" s="54" customFormat="1">
      <c r="A93" s="447"/>
      <c r="B93" s="290" t="s">
        <v>165</v>
      </c>
      <c r="C93" s="306" t="s">
        <v>165</v>
      </c>
      <c r="D93" s="290" t="s">
        <v>165</v>
      </c>
      <c r="E93" s="306" t="s">
        <v>165</v>
      </c>
      <c r="F93" s="290" t="s">
        <v>165</v>
      </c>
      <c r="G93" s="306" t="s">
        <v>165</v>
      </c>
      <c r="H93" s="290" t="s">
        <v>165</v>
      </c>
      <c r="I93" s="313" t="s">
        <v>165</v>
      </c>
      <c r="J93" s="357" t="s">
        <v>165</v>
      </c>
      <c r="K93" s="357" t="s">
        <v>165</v>
      </c>
      <c r="L93" s="357" t="s">
        <v>165</v>
      </c>
      <c r="M93" s="357" t="s">
        <v>165</v>
      </c>
      <c r="N93" s="450" t="s">
        <v>165</v>
      </c>
      <c r="O93" s="317" t="s">
        <v>165</v>
      </c>
      <c r="P93" s="357"/>
      <c r="Q93" s="357"/>
      <c r="R93" s="358"/>
      <c r="S93" s="355"/>
      <c r="T93" s="359"/>
      <c r="U93" s="357"/>
      <c r="V93" s="357"/>
      <c r="W93" s="53" t="str">
        <f t="shared" si="8"/>
        <v/>
      </c>
      <c r="X93" s="357"/>
      <c r="Y93" s="357"/>
      <c r="Z93" s="357"/>
      <c r="AA93" s="117" t="str">
        <f t="shared" si="9"/>
        <v/>
      </c>
    </row>
    <row r="94" spans="1:27" s="54" customFormat="1">
      <c r="A94" s="447"/>
      <c r="B94" s="290" t="s">
        <v>165</v>
      </c>
      <c r="C94" s="306" t="s">
        <v>165</v>
      </c>
      <c r="D94" s="290" t="s">
        <v>165</v>
      </c>
      <c r="E94" s="306" t="s">
        <v>165</v>
      </c>
      <c r="F94" s="290" t="s">
        <v>165</v>
      </c>
      <c r="G94" s="306" t="s">
        <v>165</v>
      </c>
      <c r="H94" s="290" t="s">
        <v>165</v>
      </c>
      <c r="I94" s="313" t="s">
        <v>165</v>
      </c>
      <c r="J94" s="357" t="s">
        <v>165</v>
      </c>
      <c r="K94" s="357" t="s">
        <v>165</v>
      </c>
      <c r="L94" s="357" t="s">
        <v>165</v>
      </c>
      <c r="M94" s="357" t="s">
        <v>165</v>
      </c>
      <c r="N94" s="450" t="s">
        <v>165</v>
      </c>
      <c r="O94" s="317" t="s">
        <v>165</v>
      </c>
      <c r="P94" s="357"/>
      <c r="Q94" s="357"/>
      <c r="R94" s="358"/>
      <c r="S94" s="355"/>
      <c r="T94" s="359"/>
      <c r="U94" s="357"/>
      <c r="V94" s="357"/>
      <c r="W94" s="53" t="str">
        <f t="shared" si="8"/>
        <v/>
      </c>
      <c r="X94" s="357"/>
      <c r="Y94" s="357"/>
      <c r="Z94" s="357"/>
      <c r="AA94" s="117" t="str">
        <f t="shared" si="9"/>
        <v/>
      </c>
    </row>
    <row r="95" spans="1:27" s="54" customFormat="1">
      <c r="A95" s="447"/>
      <c r="B95" s="290" t="s">
        <v>165</v>
      </c>
      <c r="C95" s="306" t="s">
        <v>165</v>
      </c>
      <c r="D95" s="290" t="s">
        <v>165</v>
      </c>
      <c r="E95" s="306" t="s">
        <v>165</v>
      </c>
      <c r="F95" s="290" t="s">
        <v>165</v>
      </c>
      <c r="G95" s="306" t="s">
        <v>165</v>
      </c>
      <c r="H95" s="290" t="s">
        <v>165</v>
      </c>
      <c r="I95" s="313" t="s">
        <v>165</v>
      </c>
      <c r="J95" s="357" t="s">
        <v>165</v>
      </c>
      <c r="K95" s="357" t="s">
        <v>165</v>
      </c>
      <c r="L95" s="357" t="s">
        <v>165</v>
      </c>
      <c r="M95" s="357" t="s">
        <v>165</v>
      </c>
      <c r="N95" s="450" t="s">
        <v>165</v>
      </c>
      <c r="O95" s="317" t="s">
        <v>165</v>
      </c>
      <c r="P95" s="357"/>
      <c r="Q95" s="357"/>
      <c r="R95" s="358"/>
      <c r="S95" s="355"/>
      <c r="T95" s="359"/>
      <c r="U95" s="357"/>
      <c r="V95" s="357"/>
      <c r="W95" s="53" t="str">
        <f t="shared" si="8"/>
        <v/>
      </c>
      <c r="X95" s="357"/>
      <c r="Y95" s="357"/>
      <c r="Z95" s="357"/>
      <c r="AA95" s="117" t="str">
        <f t="shared" si="9"/>
        <v/>
      </c>
    </row>
    <row r="96" spans="1:27" s="54" customFormat="1">
      <c r="A96" s="447"/>
      <c r="B96" s="290" t="s">
        <v>165</v>
      </c>
      <c r="C96" s="306" t="s">
        <v>165</v>
      </c>
      <c r="D96" s="290" t="s">
        <v>165</v>
      </c>
      <c r="E96" s="306" t="s">
        <v>165</v>
      </c>
      <c r="F96" s="290" t="s">
        <v>165</v>
      </c>
      <c r="G96" s="306" t="s">
        <v>165</v>
      </c>
      <c r="H96" s="290" t="s">
        <v>165</v>
      </c>
      <c r="I96" s="313" t="s">
        <v>165</v>
      </c>
      <c r="J96" s="357" t="s">
        <v>165</v>
      </c>
      <c r="K96" s="357" t="s">
        <v>165</v>
      </c>
      <c r="L96" s="357" t="s">
        <v>165</v>
      </c>
      <c r="M96" s="357" t="s">
        <v>165</v>
      </c>
      <c r="N96" s="450" t="s">
        <v>165</v>
      </c>
      <c r="O96" s="317" t="s">
        <v>165</v>
      </c>
      <c r="P96" s="357"/>
      <c r="Q96" s="357"/>
      <c r="R96" s="358"/>
      <c r="S96" s="355"/>
      <c r="T96" s="359"/>
      <c r="U96" s="357"/>
      <c r="V96" s="357"/>
      <c r="W96" s="53" t="str">
        <f t="shared" si="8"/>
        <v/>
      </c>
      <c r="X96" s="357"/>
      <c r="Y96" s="357"/>
      <c r="Z96" s="357"/>
      <c r="AA96" s="117" t="str">
        <f t="shared" si="9"/>
        <v/>
      </c>
    </row>
    <row r="97" spans="1:27" s="54" customFormat="1">
      <c r="A97" s="447"/>
      <c r="B97" s="290" t="s">
        <v>165</v>
      </c>
      <c r="C97" s="306" t="s">
        <v>165</v>
      </c>
      <c r="D97" s="290" t="s">
        <v>165</v>
      </c>
      <c r="E97" s="306" t="s">
        <v>165</v>
      </c>
      <c r="F97" s="290" t="s">
        <v>165</v>
      </c>
      <c r="G97" s="306" t="s">
        <v>165</v>
      </c>
      <c r="H97" s="290" t="s">
        <v>165</v>
      </c>
      <c r="I97" s="313" t="s">
        <v>165</v>
      </c>
      <c r="J97" s="357" t="s">
        <v>165</v>
      </c>
      <c r="K97" s="357" t="s">
        <v>165</v>
      </c>
      <c r="L97" s="357" t="s">
        <v>165</v>
      </c>
      <c r="M97" s="357" t="s">
        <v>165</v>
      </c>
      <c r="N97" s="450" t="s">
        <v>165</v>
      </c>
      <c r="O97" s="317" t="s">
        <v>165</v>
      </c>
      <c r="P97" s="357"/>
      <c r="Q97" s="357"/>
      <c r="R97" s="358"/>
      <c r="S97" s="355"/>
      <c r="T97" s="359"/>
      <c r="U97" s="357"/>
      <c r="V97" s="357"/>
      <c r="W97" s="53" t="str">
        <f t="shared" si="6"/>
        <v/>
      </c>
      <c r="X97" s="357"/>
      <c r="Y97" s="357"/>
      <c r="Z97" s="357"/>
      <c r="AA97" s="117" t="str">
        <f t="shared" ref="AA97:AA105" si="10">IF(AND(X97&gt;0,T97&gt;0),ROUND((X97+Y97+Z97)/T97/0.25,2)*0.25,"")</f>
        <v/>
      </c>
    </row>
    <row r="98" spans="1:27" s="54" customFormat="1">
      <c r="A98" s="447"/>
      <c r="B98" s="290" t="s">
        <v>165</v>
      </c>
      <c r="C98" s="306" t="s">
        <v>165</v>
      </c>
      <c r="D98" s="290" t="s">
        <v>165</v>
      </c>
      <c r="E98" s="306" t="s">
        <v>165</v>
      </c>
      <c r="F98" s="290" t="s">
        <v>165</v>
      </c>
      <c r="G98" s="306" t="s">
        <v>165</v>
      </c>
      <c r="H98" s="290" t="s">
        <v>165</v>
      </c>
      <c r="I98" s="313" t="s">
        <v>165</v>
      </c>
      <c r="J98" s="357" t="s">
        <v>165</v>
      </c>
      <c r="K98" s="357" t="s">
        <v>165</v>
      </c>
      <c r="L98" s="357" t="s">
        <v>165</v>
      </c>
      <c r="M98" s="357" t="s">
        <v>165</v>
      </c>
      <c r="N98" s="450" t="s">
        <v>165</v>
      </c>
      <c r="O98" s="317" t="s">
        <v>165</v>
      </c>
      <c r="P98" s="357"/>
      <c r="Q98" s="357"/>
      <c r="R98" s="358"/>
      <c r="S98" s="355"/>
      <c r="T98" s="359"/>
      <c r="U98" s="357"/>
      <c r="V98" s="357"/>
      <c r="W98" s="53" t="str">
        <f t="shared" si="6"/>
        <v/>
      </c>
      <c r="X98" s="357"/>
      <c r="Y98" s="357"/>
      <c r="Z98" s="357"/>
      <c r="AA98" s="117" t="str">
        <f t="shared" si="10"/>
        <v/>
      </c>
    </row>
    <row r="99" spans="1:27" s="54" customFormat="1">
      <c r="A99" s="447"/>
      <c r="B99" s="290" t="s">
        <v>165</v>
      </c>
      <c r="C99" s="306" t="s">
        <v>165</v>
      </c>
      <c r="D99" s="290" t="s">
        <v>165</v>
      </c>
      <c r="E99" s="306" t="s">
        <v>165</v>
      </c>
      <c r="F99" s="290" t="s">
        <v>165</v>
      </c>
      <c r="G99" s="306" t="s">
        <v>165</v>
      </c>
      <c r="H99" s="290" t="s">
        <v>165</v>
      </c>
      <c r="I99" s="313" t="s">
        <v>165</v>
      </c>
      <c r="J99" s="357" t="s">
        <v>165</v>
      </c>
      <c r="K99" s="357" t="s">
        <v>165</v>
      </c>
      <c r="L99" s="357" t="s">
        <v>165</v>
      </c>
      <c r="M99" s="357" t="s">
        <v>165</v>
      </c>
      <c r="N99" s="450" t="s">
        <v>165</v>
      </c>
      <c r="O99" s="317" t="s">
        <v>165</v>
      </c>
      <c r="P99" s="357"/>
      <c r="Q99" s="357"/>
      <c r="R99" s="358"/>
      <c r="S99" s="355"/>
      <c r="T99" s="359"/>
      <c r="U99" s="357"/>
      <c r="V99" s="357"/>
      <c r="W99" s="53" t="str">
        <f t="shared" si="6"/>
        <v/>
      </c>
      <c r="X99" s="357"/>
      <c r="Y99" s="357"/>
      <c r="Z99" s="357"/>
      <c r="AA99" s="117" t="str">
        <f t="shared" si="10"/>
        <v/>
      </c>
    </row>
    <row r="100" spans="1:27" s="54" customFormat="1">
      <c r="A100" s="447"/>
      <c r="B100" s="290" t="s">
        <v>165</v>
      </c>
      <c r="C100" s="306" t="s">
        <v>165</v>
      </c>
      <c r="D100" s="290" t="s">
        <v>165</v>
      </c>
      <c r="E100" s="306" t="s">
        <v>165</v>
      </c>
      <c r="F100" s="290" t="s">
        <v>165</v>
      </c>
      <c r="G100" s="306" t="s">
        <v>165</v>
      </c>
      <c r="H100" s="290" t="s">
        <v>165</v>
      </c>
      <c r="I100" s="313" t="s">
        <v>165</v>
      </c>
      <c r="J100" s="357" t="s">
        <v>165</v>
      </c>
      <c r="K100" s="357" t="s">
        <v>165</v>
      </c>
      <c r="L100" s="357" t="s">
        <v>165</v>
      </c>
      <c r="M100" s="357" t="s">
        <v>165</v>
      </c>
      <c r="N100" s="450" t="s">
        <v>165</v>
      </c>
      <c r="O100" s="317" t="s">
        <v>165</v>
      </c>
      <c r="P100" s="357"/>
      <c r="Q100" s="357"/>
      <c r="R100" s="358"/>
      <c r="S100" s="355"/>
      <c r="T100" s="359"/>
      <c r="U100" s="357"/>
      <c r="V100" s="357"/>
      <c r="W100" s="53" t="str">
        <f t="shared" si="6"/>
        <v/>
      </c>
      <c r="X100" s="357"/>
      <c r="Y100" s="357"/>
      <c r="Z100" s="357"/>
      <c r="AA100" s="117" t="str">
        <f t="shared" si="10"/>
        <v/>
      </c>
    </row>
    <row r="101" spans="1:27" s="54" customFormat="1">
      <c r="A101" s="447"/>
      <c r="B101" s="290" t="s">
        <v>165</v>
      </c>
      <c r="C101" s="306" t="s">
        <v>165</v>
      </c>
      <c r="D101" s="290" t="s">
        <v>165</v>
      </c>
      <c r="E101" s="306" t="s">
        <v>165</v>
      </c>
      <c r="F101" s="290" t="s">
        <v>165</v>
      </c>
      <c r="G101" s="306" t="s">
        <v>165</v>
      </c>
      <c r="H101" s="290" t="s">
        <v>165</v>
      </c>
      <c r="I101" s="313" t="s">
        <v>165</v>
      </c>
      <c r="J101" s="357" t="s">
        <v>165</v>
      </c>
      <c r="K101" s="357" t="s">
        <v>165</v>
      </c>
      <c r="L101" s="357" t="s">
        <v>165</v>
      </c>
      <c r="M101" s="357" t="s">
        <v>165</v>
      </c>
      <c r="N101" s="450" t="s">
        <v>165</v>
      </c>
      <c r="O101" s="317" t="s">
        <v>165</v>
      </c>
      <c r="P101" s="357"/>
      <c r="Q101" s="357"/>
      <c r="R101" s="358"/>
      <c r="S101" s="355"/>
      <c r="T101" s="359"/>
      <c r="U101" s="357"/>
      <c r="V101" s="357"/>
      <c r="W101" s="53" t="str">
        <f t="shared" si="6"/>
        <v/>
      </c>
      <c r="X101" s="357"/>
      <c r="Y101" s="357"/>
      <c r="Z101" s="357"/>
      <c r="AA101" s="117" t="str">
        <f t="shared" si="10"/>
        <v/>
      </c>
    </row>
    <row r="102" spans="1:27" s="54" customFormat="1">
      <c r="A102" s="447"/>
      <c r="B102" s="290" t="s">
        <v>165</v>
      </c>
      <c r="C102" s="306" t="s">
        <v>165</v>
      </c>
      <c r="D102" s="290" t="s">
        <v>165</v>
      </c>
      <c r="E102" s="306" t="s">
        <v>165</v>
      </c>
      <c r="F102" s="290" t="s">
        <v>165</v>
      </c>
      <c r="G102" s="306" t="s">
        <v>165</v>
      </c>
      <c r="H102" s="290" t="s">
        <v>165</v>
      </c>
      <c r="I102" s="313" t="s">
        <v>165</v>
      </c>
      <c r="J102" s="357" t="s">
        <v>165</v>
      </c>
      <c r="K102" s="357" t="s">
        <v>165</v>
      </c>
      <c r="L102" s="357" t="s">
        <v>165</v>
      </c>
      <c r="M102" s="357" t="s">
        <v>165</v>
      </c>
      <c r="N102" s="450" t="s">
        <v>165</v>
      </c>
      <c r="O102" s="317" t="s">
        <v>165</v>
      </c>
      <c r="P102" s="357"/>
      <c r="Q102" s="357"/>
      <c r="R102" s="358"/>
      <c r="S102" s="355"/>
      <c r="T102" s="359"/>
      <c r="U102" s="357"/>
      <c r="V102" s="357"/>
      <c r="W102" s="53" t="str">
        <f t="shared" si="6"/>
        <v/>
      </c>
      <c r="X102" s="357"/>
      <c r="Y102" s="357"/>
      <c r="Z102" s="357"/>
      <c r="AA102" s="117" t="str">
        <f t="shared" si="10"/>
        <v/>
      </c>
    </row>
    <row r="103" spans="1:27" s="54" customFormat="1">
      <c r="A103" s="447"/>
      <c r="B103" s="290" t="s">
        <v>165</v>
      </c>
      <c r="C103" s="306" t="s">
        <v>165</v>
      </c>
      <c r="D103" s="290" t="s">
        <v>165</v>
      </c>
      <c r="E103" s="306" t="s">
        <v>165</v>
      </c>
      <c r="F103" s="290" t="s">
        <v>165</v>
      </c>
      <c r="G103" s="306" t="s">
        <v>165</v>
      </c>
      <c r="H103" s="290" t="s">
        <v>165</v>
      </c>
      <c r="I103" s="313" t="s">
        <v>165</v>
      </c>
      <c r="J103" s="357" t="s">
        <v>165</v>
      </c>
      <c r="K103" s="357" t="s">
        <v>165</v>
      </c>
      <c r="L103" s="357" t="s">
        <v>165</v>
      </c>
      <c r="M103" s="357" t="s">
        <v>165</v>
      </c>
      <c r="N103" s="450" t="s">
        <v>165</v>
      </c>
      <c r="O103" s="317" t="s">
        <v>165</v>
      </c>
      <c r="P103" s="357"/>
      <c r="Q103" s="357"/>
      <c r="R103" s="358"/>
      <c r="S103" s="355"/>
      <c r="T103" s="359"/>
      <c r="U103" s="357"/>
      <c r="V103" s="357"/>
      <c r="W103" s="53" t="str">
        <f t="shared" si="6"/>
        <v/>
      </c>
      <c r="X103" s="357"/>
      <c r="Y103" s="357"/>
      <c r="Z103" s="357"/>
      <c r="AA103" s="117" t="str">
        <f t="shared" si="10"/>
        <v/>
      </c>
    </row>
    <row r="104" spans="1:27" s="54" customFormat="1">
      <c r="A104" s="447"/>
      <c r="B104" s="290" t="s">
        <v>165</v>
      </c>
      <c r="C104" s="306" t="s">
        <v>165</v>
      </c>
      <c r="D104" s="290" t="s">
        <v>165</v>
      </c>
      <c r="E104" s="306" t="s">
        <v>165</v>
      </c>
      <c r="F104" s="290" t="s">
        <v>165</v>
      </c>
      <c r="G104" s="306" t="s">
        <v>165</v>
      </c>
      <c r="H104" s="290" t="s">
        <v>165</v>
      </c>
      <c r="I104" s="313" t="s">
        <v>165</v>
      </c>
      <c r="J104" s="357" t="s">
        <v>165</v>
      </c>
      <c r="K104" s="357" t="s">
        <v>165</v>
      </c>
      <c r="L104" s="357" t="s">
        <v>165</v>
      </c>
      <c r="M104" s="357" t="s">
        <v>165</v>
      </c>
      <c r="N104" s="450" t="s">
        <v>165</v>
      </c>
      <c r="O104" s="317" t="s">
        <v>165</v>
      </c>
      <c r="P104" s="357"/>
      <c r="Q104" s="357"/>
      <c r="R104" s="358"/>
      <c r="S104" s="355"/>
      <c r="T104" s="359"/>
      <c r="U104" s="357"/>
      <c r="V104" s="357"/>
      <c r="W104" s="53" t="str">
        <f t="shared" si="6"/>
        <v/>
      </c>
      <c r="X104" s="357"/>
      <c r="Y104" s="357"/>
      <c r="Z104" s="357"/>
      <c r="AA104" s="117" t="str">
        <f t="shared" si="10"/>
        <v/>
      </c>
    </row>
    <row r="105" spans="1:27" s="54" customFormat="1">
      <c r="A105" s="447"/>
      <c r="B105" s="290" t="s">
        <v>165</v>
      </c>
      <c r="C105" s="306" t="s">
        <v>165</v>
      </c>
      <c r="D105" s="290" t="s">
        <v>165</v>
      </c>
      <c r="E105" s="306" t="s">
        <v>165</v>
      </c>
      <c r="F105" s="290" t="s">
        <v>165</v>
      </c>
      <c r="G105" s="306" t="s">
        <v>165</v>
      </c>
      <c r="H105" s="290" t="s">
        <v>165</v>
      </c>
      <c r="I105" s="313" t="s">
        <v>165</v>
      </c>
      <c r="J105" s="357" t="s">
        <v>165</v>
      </c>
      <c r="K105" s="357" t="s">
        <v>165</v>
      </c>
      <c r="L105" s="357" t="s">
        <v>165</v>
      </c>
      <c r="M105" s="357" t="s">
        <v>165</v>
      </c>
      <c r="N105" s="450" t="s">
        <v>165</v>
      </c>
      <c r="O105" s="317" t="s">
        <v>165</v>
      </c>
      <c r="P105" s="357"/>
      <c r="Q105" s="357"/>
      <c r="R105" s="358"/>
      <c r="S105" s="355"/>
      <c r="T105" s="359"/>
      <c r="U105" s="357"/>
      <c r="V105" s="357"/>
      <c r="W105" s="53" t="str">
        <f t="shared" si="6"/>
        <v/>
      </c>
      <c r="X105" s="357"/>
      <c r="Y105" s="357"/>
      <c r="Z105" s="357"/>
      <c r="AA105" s="117" t="str">
        <f t="shared" si="10"/>
        <v/>
      </c>
    </row>
    <row r="106" spans="1:27" s="54" customFormat="1" ht="14.65" thickBot="1">
      <c r="A106" s="448"/>
      <c r="B106" s="291" t="s">
        <v>165</v>
      </c>
      <c r="C106" s="307" t="s">
        <v>165</v>
      </c>
      <c r="D106" s="291" t="s">
        <v>165</v>
      </c>
      <c r="E106" s="307" t="s">
        <v>165</v>
      </c>
      <c r="F106" s="291" t="s">
        <v>165</v>
      </c>
      <c r="G106" s="307" t="s">
        <v>165</v>
      </c>
      <c r="H106" s="291" t="s">
        <v>165</v>
      </c>
      <c r="I106" s="314" t="s">
        <v>165</v>
      </c>
      <c r="J106" s="360" t="s">
        <v>165</v>
      </c>
      <c r="K106" s="360" t="s">
        <v>165</v>
      </c>
      <c r="L106" s="360" t="s">
        <v>165</v>
      </c>
      <c r="M106" s="360" t="s">
        <v>165</v>
      </c>
      <c r="N106" s="451" t="s">
        <v>165</v>
      </c>
      <c r="O106" s="348" t="s">
        <v>165</v>
      </c>
      <c r="P106" s="360"/>
      <c r="Q106" s="360"/>
      <c r="R106" s="361"/>
      <c r="S106" s="355"/>
      <c r="T106" s="362"/>
      <c r="U106" s="360"/>
      <c r="V106" s="360"/>
      <c r="W106" s="120" t="str">
        <f t="shared" si="6"/>
        <v/>
      </c>
      <c r="X106" s="360"/>
      <c r="Y106" s="360"/>
      <c r="Z106" s="360"/>
      <c r="AA106" s="121" t="str">
        <f>IF(AND(X106&gt;0,T106&gt;0),ROUND((X106+Y106+Z106)/T106/0.25,2)*0.25,"")</f>
        <v/>
      </c>
    </row>
    <row r="107" spans="1:27" s="212" customFormat="1">
      <c r="B107" s="213"/>
      <c r="C107" s="213"/>
      <c r="D107" s="213"/>
      <c r="E107" s="213"/>
      <c r="F107" s="213"/>
      <c r="G107" s="213"/>
      <c r="H107" s="213"/>
      <c r="I107" s="213"/>
      <c r="J107" s="213"/>
      <c r="K107" s="213"/>
      <c r="L107" s="213"/>
      <c r="M107" s="213"/>
      <c r="N107" s="213"/>
      <c r="O107" s="213"/>
      <c r="P107" s="213"/>
      <c r="Q107" s="213"/>
      <c r="R107" s="213"/>
      <c r="S107" s="214"/>
    </row>
  </sheetData>
  <sheetProtection algorithmName="SHA-512" hashValue="LwKamW1JTvrSlsz0RIYmr4dSOMzLV5xzjJmxG4efklp3G6m8TekS5+rTFvVREaoG4gV8ZkxMpgH0+wNWbzbx4g==" saltValue="GZxyNnE6dXvtDT5J4MccHA=="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
  </protectedRanges>
  <customSheetViews>
    <customSheetView guid="{F2B8230D-1091-8949-8C9D-615C5D1DBFF7}" scale="96">
      <selection sqref="A1:O2"/>
      <pageMargins left="0.7" right="0.7" top="0.78740157499999996" bottom="0.78740157499999996" header="0.3" footer="0.3"/>
      <pageSetup paperSize="9" orientation="portrait" r:id="rId1"/>
    </customSheetView>
  </customSheetViews>
  <mergeCells count="26">
    <mergeCell ref="A1:A3"/>
    <mergeCell ref="K1:K3"/>
    <mergeCell ref="R1:R3"/>
    <mergeCell ref="L1:L3"/>
    <mergeCell ref="M1:M3"/>
    <mergeCell ref="P1:P3"/>
    <mergeCell ref="Q1:Q3"/>
    <mergeCell ref="B5:C5"/>
    <mergeCell ref="D1:E3"/>
    <mergeCell ref="D4:E4"/>
    <mergeCell ref="D5:E5"/>
    <mergeCell ref="F1:G3"/>
    <mergeCell ref="F4:G4"/>
    <mergeCell ref="F5:G5"/>
    <mergeCell ref="B1:C3"/>
    <mergeCell ref="B4:C4"/>
    <mergeCell ref="H5:I5"/>
    <mergeCell ref="N4:O4"/>
    <mergeCell ref="N1:O3"/>
    <mergeCell ref="T1:AA1"/>
    <mergeCell ref="T2:T3"/>
    <mergeCell ref="U2:W2"/>
    <mergeCell ref="X2:AA2"/>
    <mergeCell ref="J1:J3"/>
    <mergeCell ref="H1:I3"/>
    <mergeCell ref="H4:I4"/>
  </mergeCells>
  <dataValidations count="21">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A55B5577-935E-4075-8ABC-7F1DCD68316F}"/>
    <dataValidation allowBlank="1" showInputMessage="1" showErrorMessage="1" promptTitle="Erläuterung:" prompt="Bitte geben Sie an, ob die Anlagenkomponente Hilfsenergie (bspw. in Form elektrischer Energie) benötigt." sqref="M4" xr:uid="{6A55E6C7-29B4-4A39-9A89-FD84D0CBD365}"/>
    <dataValidation allowBlank="1" showInputMessage="1" showErrorMessage="1" promptTitle="Erläuterung:" prompt="Der Aufwand für Bedienen der Anlagenkomponente ist in Stunden pro Jahr anzugeben." sqref="J4:L4 H4" xr:uid="{96364CBA-E2D6-44CC-AECA-2A8BEAB344B3}"/>
    <dataValidation type="list" allowBlank="1" showInputMessage="1" showErrorMessage="1" sqref="O8 O12:O13 O15:O16 O18:O20 O23:O25 O28:O29 O32:O34 O36:O37 O39:O43 O46:O54 O56:O58 O60 O62:O68 O70 O86:O106 O78:O83 O73:O76" xr:uid="{DE92DCFF-CC37-48BE-B1E9-2C32DD317588}">
      <formula1>Hilfsenergie_Einheit</formula1>
    </dataValidation>
    <dataValidation allowBlank="1" showInputMessage="1" showErrorMessage="1" promptTitle="Erläuterung:" prompt="Bitte geben Sie hier die durchschnittliche benötige Hilfsenergie und die zugehörige &quot;robuste&quot; Einheit an." sqref="N4:O4" xr:uid="{C963BC90-4A82-418F-9C34-99522A260AE3}"/>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D6AF4E79-64AB-4139-BA97-CBE8F3F517D2}"/>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509D80EB-1C34-4EBA-8B5F-7452DF0086DE}"/>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11A6B764-E805-451E-91D8-E1B79E28D657}"/>
    <dataValidation allowBlank="1" showInputMessage="1" showErrorMessage="1" promptTitle="Erläuterung:" prompt="Bitte geben Sie hier die durchschnittlichen jährlichen Personalkosten für die Instandsetzung dieser Anlagenkomponente ein." sqref="U4" xr:uid="{CB4FE850-8052-4C5C-98B2-0D56B214CBD8}"/>
    <dataValidation allowBlank="1" showInputMessage="1" showErrorMessage="1" promptTitle="Erläuterung:" prompt="Bitte geben Sie hier die durchschnittlichen jährlichen Materialkosten für die Instandsetzung dieser Anlagenkomponente ein." sqref="V4" xr:uid="{F31E1DFB-8BEC-42F0-902D-2B7CD811439C}"/>
    <dataValidation allowBlank="1" showInputMessage="1" showErrorMessage="1" promptTitle="Erläuterung:" prompt="Bitte geben Sie hier die im Wartungsvertrag vertraglich geregelten Kosten für die Wartung und Inspektion der Anlagenkomponente ein." sqref="X4" xr:uid="{47BA44D6-C4EB-4793-A85D-0835FBE0C8A0}"/>
    <dataValidation allowBlank="1" showInputMessage="1" showErrorMessage="1" promptTitle="Erläuterung:" prompt="Bitte geben Sie hier die zusätzlichen Personalkosten für die Wartung und Inspektion der Anlagenkomponente ein, welche nicht über den Wartungsvertrag abgedeckt sind." sqref="Y4" xr:uid="{BB202661-923C-4DBC-88D9-080EF8BBE6CF}"/>
    <dataValidation allowBlank="1" showInputMessage="1" showErrorMessage="1" promptTitle="Erläuterung:" prompt="Bitte geben Sie hier die zusätzlichen Materialkosten für die Wartung und Inspektion der Anlagenkomponente ein, welche nicht über den Wartungsvertrag abgedeckt sind." sqref="Z4" xr:uid="{A4809D78-0A6D-4A6F-BD9C-F190179A816E}"/>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C9FFA380-A51A-4155-8CE8-2FDF8ABA546E}"/>
    <dataValidation allowBlank="1" showInputMessage="1" showErrorMessage="1" promptTitle="Erläuterung:" prompt="Hier können Sie weitere Anmerkungen vornehmen." sqref="R4" xr:uid="{0B01B636-C8AA-4236-8420-080D502E8462}"/>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0ABCABE5-E909-49FC-AC5F-BB16BD9AE071}"/>
    <dataValidation allowBlank="1" showInputMessage="1" showErrorMessage="1" promptTitle="Erläuterung:" prompt="Auf welcher Basis beziehen sich die prozentualen Angaben für Instandsetzung, Wartung und Inspektion." sqref="P4" xr:uid="{8277AB58-3DF2-4EB1-B103-B49056DAFC94}"/>
    <dataValidation allowBlank="1" showInputMessage="1" showErrorMessage="1" promptTitle="Erläuterung:" prompt="Bitte geben Sie hier den Instandsetzungszyklus an." sqref="K4" xr:uid="{01F5B300-70A9-440D-9940-C396A7D7F3BB}"/>
    <dataValidation allowBlank="1" showInputMessage="1" showErrorMessage="1" promptTitle="Erläuterung:" prompt="Bitte geben Sie hie den Wartungszyklus an." sqref="L4" xr:uid="{CC5970D7-E4D8-40C3-A772-826CF376C094}"/>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0F887511-4282-4FE2-9660-95C560EA3ABD}"/>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C7EDAC8C-2F95-4856-A182-0BEA54FDAAF2}"/>
  </dataValidations>
  <pageMargins left="0.7" right="0.7" top="0.78740157499999996" bottom="0.78740157499999996" header="0.3" footer="0.3"/>
  <pageSetup paperSize="9" scale="20" orientation="portrait" r:id="rId2"/>
  <extLst>
    <ext xmlns:x14="http://schemas.microsoft.com/office/spreadsheetml/2009/9/main" uri="{CCE6A557-97BC-4b89-ADB6-D9C93CAAB3DF}">
      <x14:dataValidations xmlns:xm="http://schemas.microsoft.com/office/excel/2006/main" count="18">
        <x14:dataValidation type="list" showErrorMessage="1" xr:uid="{CE4119AD-F6EE-4A64-97A2-DDD214287B70}">
          <x14:formula1>
            <xm:f>Wertebereiche!$K$8:$K$10</xm:f>
          </x14:formula1>
          <xm:sqref>M8 M12:M13 M15:M16 M18:M20 M23:M26 M28:M29 M32:M34 M36:M37 M39:M43 M46:M54 M56:M58 M62:M68 M70 M78:M83 M73:M76</xm:sqref>
        </x14:dataValidation>
        <x14:dataValidation type="list" showErrorMessage="1" xr:uid="{9A959ABA-AF58-42F6-A494-75E0C583D8A7}">
          <x14:formula1>
            <xm:f>Wertebereiche!$A$2:$A$4</xm:f>
          </x14:formula1>
          <xm:sqref>P8 P12:P13 P15:P16 P18:P20 P23:P26 P28:P29 P32:P34 P36:P37 P39:P43 P46:P54 P56:P58 P60 P62:P68 P70 P78:P83 P73:P76</xm:sqref>
        </x14:dataValidation>
        <x14:dataValidation type="list" showErrorMessage="1" xr:uid="{7CFCEFA9-3FF4-47B4-A351-25C0EA5A8D45}">
          <x14:formula1>
            <xm:f>Wertebereiche!$B$2:$B$4</xm:f>
          </x14:formula1>
          <xm:sqref>Q8 Q12:Q13 Q15:Q16 Q18:Q20 Q23:Q26 Q28:Q29 Q32:Q34 Q36:Q37 Q39:Q43 Q46:Q54 Q56:Q58 Q62:Q68 Q60 Q70 Q78:Q83 Q73:Q76</xm:sqref>
        </x14:dataValidation>
        <x14:dataValidation type="list" showErrorMessage="1" xr:uid="{ECC7B218-87B9-4E2D-ADF7-8E326F658B14}">
          <x14:formula1>
            <xm:f>Wertebereiche!$B$8:$B$69</xm:f>
          </x14:formula1>
          <xm:sqref>J8 J12:J13 J15 J18:J20 J23:J26 J28:J29 J32:J34 J36:J37 J39:J43 J46:J54 J56:J58 J60 J62:J68 J70 J78:J107 J73:J76</xm:sqref>
        </x14:dataValidation>
        <x14:dataValidation type="list" showErrorMessage="1" xr:uid="{10B95DB5-E875-4CA7-A374-53B2169C1412}">
          <x14:formula1>
            <xm:f>Wertebereiche!$F$8:$F$58</xm:f>
          </x14:formula1>
          <xm:sqref>L8 L12:L13 L15:L16 L18:L20 L23:L25 L28:L29 L32:L34 L36:L37 L39:L43 L46:L54 L56:L58 L60 L78:L83 L62:L68 L70 L73:L76</xm:sqref>
        </x14:dataValidation>
        <x14:dataValidation type="list" showErrorMessage="1" xr:uid="{1B6ADE3E-7BDE-41BC-972C-EDF4509B7F51}">
          <x14:formula1>
            <xm:f>Wertebereiche!$C$8:$C$129</xm:f>
          </x14:formula1>
          <xm:sqref>E8 E86:E106 E12:E13 E15:E16 E18:E20 E23:E25 E28:E29 E32:E34 E36:E37 E39:E43 E56:E58 E60 E46:E54 E70 E62:E68 E78:E83 B85 D85:E85 E73:E76</xm:sqref>
        </x14:dataValidation>
        <x14:dataValidation type="list" showErrorMessage="1" xr:uid="{5FC861A4-6493-46FF-9874-EA7069CB0531}">
          <x14:formula1>
            <xm:f>Wertebereiche!$D$8:$D$58</xm:f>
          </x14:formula1>
          <xm:sqref>K78:K83 K8 K70 K62:K68 K60 K56:K58 K46:K54 K39:K43 K36:K37 K32:K34 K28:K29 K23:K25 K18:K20 K15:K16 K12:K13 K73:K76</xm:sqref>
        </x14:dataValidation>
        <x14:dataValidation type="list" showErrorMessage="1" xr:uid="{283CF471-F19C-4B86-A2D0-24540D74371E}">
          <x14:formula1>
            <xm:f>Wertebereiche!$E$8:$E$69</xm:f>
          </x14:formula1>
          <xm:sqref>G78:G107 G62:G68 G70 G46:G54 G60 G56:G58 G39:G43 G36:G37 G32:G34 G28:G29 G23:G25 G18:G20 G15:G16 G12:G13 G8 G73:G76</xm:sqref>
        </x14:dataValidation>
        <x14:dataValidation type="list" showErrorMessage="1" xr:uid="{61A11D92-8509-4527-9D59-73ACF2728492}">
          <x14:formula1>
            <xm:f>Wertebereiche!$G$8:$G$110</xm:f>
          </x14:formula1>
          <xm:sqref>I78:L83 I62:L68 I70:L70 I46:L54 I60:L60 I56:L58 I39:L43 I36:L37 I32:L34 I28:L29 I23:L25 I18:L20 I15:L16 I12:L13 I8:L8 I73:L76</xm:sqref>
        </x14:dataValidation>
        <x14:dataValidation type="list" showErrorMessage="1" xr:uid="{196AA919-B932-42BD-8D8C-B06ACEC9A00E}">
          <x14:formula1>
            <xm:f>Wertebereiche!$A$8:$A$69</xm:f>
          </x14:formula1>
          <xm:sqref>C8 C78:C83 C62:C68 C70 C46:C54 C60 C56:C58 C39:C43 C36:C37 C32:C34 C28:C29 C23:C26 C18:C20 C11:C16 C73:C76</xm:sqref>
        </x14:dataValidation>
        <x14:dataValidation type="list" allowBlank="1" showInputMessage="1" showErrorMessage="1" xr:uid="{DE06D2E4-28AD-40E2-8416-BD942144EE7B}">
          <x14:formula1>
            <xm:f>Wertebereiche!$I$8:$I$110</xm:f>
          </x14:formula1>
          <xm:sqref>O84:O85 N107 O107</xm:sqref>
        </x14:dataValidation>
        <x14:dataValidation type="list" allowBlank="1" showInputMessage="1" showErrorMessage="1" xr:uid="{3B749E2E-9B6A-4A1A-8A3C-90542031A941}">
          <x14:formula1>
            <xm:f>Wertebereiche!$A$2:$A$4</xm:f>
          </x14:formula1>
          <xm:sqref>P86:P106</xm:sqref>
        </x14:dataValidation>
        <x14:dataValidation type="list" allowBlank="1" showInputMessage="1" showErrorMessage="1" xr:uid="{7899A975-BE5A-47E9-BBD9-5FF7034EE75F}">
          <x14:formula1>
            <xm:f>Wertebereiche!$B$2:$B$4</xm:f>
          </x14:formula1>
          <xm:sqref>Q86:Q106</xm:sqref>
        </x14:dataValidation>
        <x14:dataValidation type="list" allowBlank="1" showInputMessage="1" showErrorMessage="1" xr:uid="{75503AEA-8CB9-41C6-A037-8E515879CF03}">
          <x14:formula1>
            <xm:f>Wertebereiche!$D$8:$D$58</xm:f>
          </x14:formula1>
          <xm:sqref>K85:K106</xm:sqref>
        </x14:dataValidation>
        <x14:dataValidation type="list" allowBlank="1" showInputMessage="1" showErrorMessage="1" xr:uid="{365A22BA-D308-4AA2-BF56-39492336E035}">
          <x14:formula1>
            <xm:f>Wertebereiche!$F$8:$F$58</xm:f>
          </x14:formula1>
          <xm:sqref>L85:L106</xm:sqref>
        </x14:dataValidation>
        <x14:dataValidation type="list" allowBlank="1" showInputMessage="1" showErrorMessage="1" xr:uid="{974372AE-3E7D-4F29-9F7B-AD41CA57F529}">
          <x14:formula1>
            <xm:f>Wertebereiche!$K$8:$K$10</xm:f>
          </x14:formula1>
          <xm:sqref>M85:M106</xm:sqref>
        </x14:dataValidation>
        <x14:dataValidation type="list" allowBlank="1" showInputMessage="1" showErrorMessage="1" xr:uid="{1BCACD99-45A5-40F9-A4F5-8129233D80CE}">
          <x14:formula1>
            <xm:f>Wertebereiche!$A$8:$A$69</xm:f>
          </x14:formula1>
          <xm:sqref>C85:C106</xm:sqref>
        </x14:dataValidation>
        <x14:dataValidation type="list" allowBlank="1" showErrorMessage="1" xr:uid="{EA10B9EE-6613-4599-B854-B9BABE4B982B}">
          <x14:formula1>
            <xm:f>Wertebereiche!$G$8:$G$110</xm:f>
          </x14:formula1>
          <xm:sqref>I85:L106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BCE95-2939-4895-A53A-46FE6E024AE5}">
  <sheetPr>
    <tabColor rgb="FF018AD5"/>
  </sheetPr>
  <dimension ref="A1:AA64"/>
  <sheetViews>
    <sheetView workbookViewId="0">
      <pane xSplit="1" ySplit="6" topLeftCell="B7" activePane="bottomRight" state="frozen"/>
      <selection activeCell="I16" sqref="I16"/>
      <selection pane="topRight" activeCell="I16" sqref="I16"/>
      <selection pane="bottomLeft" activeCell="I16" sqref="I16"/>
      <selection pane="bottomRight" activeCell="B36" sqref="B36"/>
    </sheetView>
  </sheetViews>
  <sheetFormatPr baseColWidth="10" defaultColWidth="0" defaultRowHeight="14.25" zeroHeight="1"/>
  <cols>
    <col min="1" max="1" width="47.3984375" style="70" customWidth="1"/>
    <col min="2" max="2" width="3.9296875" customWidth="1"/>
    <col min="3" max="3" width="9.53125" customWidth="1"/>
    <col min="4" max="4" width="3.9296875" customWidth="1"/>
    <col min="5" max="5" width="9.53125" customWidth="1"/>
    <col min="6" max="6" width="3.9296875" customWidth="1"/>
    <col min="7" max="7" width="9.53125" customWidth="1"/>
    <col min="8" max="8" width="3.9296875" customWidth="1"/>
    <col min="9" max="9" width="9.53125" customWidth="1"/>
    <col min="10" max="10" width="13.6640625" customWidth="1"/>
    <col min="11" max="11" width="16.33203125" customWidth="1"/>
    <col min="12" max="13" width="13.6640625" customWidth="1"/>
    <col min="14" max="15" width="7.53125" customWidth="1"/>
    <col min="16" max="16" width="36.33203125" customWidth="1"/>
    <col min="17" max="17" width="30.86328125" customWidth="1"/>
    <col min="18" max="18" width="36.3984375" customWidth="1"/>
    <col min="19" max="19" width="8.33203125" customWidth="1"/>
    <col min="20" max="20" width="18.6640625" customWidth="1"/>
    <col min="21" max="22" width="18.1328125" customWidth="1"/>
    <col min="23" max="23" width="18.1328125" style="70" customWidth="1"/>
    <col min="24" max="27" width="18.1328125" customWidth="1"/>
    <col min="28" max="16384" width="11.3984375" hidden="1"/>
  </cols>
  <sheetData>
    <row r="1" spans="1:27" s="2" customFormat="1" ht="28.45" customHeight="1">
      <c r="A1" s="512" t="s">
        <v>0</v>
      </c>
      <c r="B1" s="506" t="s">
        <v>316</v>
      </c>
      <c r="C1" s="507"/>
      <c r="D1" s="506" t="s">
        <v>304</v>
      </c>
      <c r="E1" s="507"/>
      <c r="F1" s="506" t="s">
        <v>305</v>
      </c>
      <c r="G1" s="507"/>
      <c r="H1" s="506" t="s">
        <v>1</v>
      </c>
      <c r="I1" s="507"/>
      <c r="J1" s="503" t="s">
        <v>313</v>
      </c>
      <c r="K1" s="503" t="s">
        <v>358</v>
      </c>
      <c r="L1" s="503" t="s">
        <v>20</v>
      </c>
      <c r="M1" s="503" t="s">
        <v>44</v>
      </c>
      <c r="N1" s="506" t="s">
        <v>44</v>
      </c>
      <c r="O1" s="507"/>
      <c r="P1" s="503" t="s">
        <v>306</v>
      </c>
      <c r="Q1" s="503" t="s">
        <v>21</v>
      </c>
      <c r="R1" s="521" t="s">
        <v>15</v>
      </c>
      <c r="S1" s="61"/>
      <c r="T1" s="518" t="s">
        <v>359</v>
      </c>
      <c r="U1" s="519"/>
      <c r="V1" s="519"/>
      <c r="W1" s="519"/>
      <c r="X1" s="519"/>
      <c r="Y1" s="519"/>
      <c r="Z1" s="519"/>
      <c r="AA1" s="520"/>
    </row>
    <row r="2" spans="1:27" s="2" customFormat="1" ht="42.7" customHeight="1">
      <c r="A2" s="513"/>
      <c r="B2" s="508"/>
      <c r="C2" s="509"/>
      <c r="D2" s="508"/>
      <c r="E2" s="509"/>
      <c r="F2" s="508"/>
      <c r="G2" s="509"/>
      <c r="H2" s="508"/>
      <c r="I2" s="509"/>
      <c r="J2" s="504"/>
      <c r="K2" s="504"/>
      <c r="L2" s="504"/>
      <c r="M2" s="504"/>
      <c r="N2" s="508"/>
      <c r="O2" s="509"/>
      <c r="P2" s="504"/>
      <c r="Q2" s="504"/>
      <c r="R2" s="522"/>
      <c r="S2" s="61"/>
      <c r="T2" s="513" t="s">
        <v>321</v>
      </c>
      <c r="U2" s="514" t="s">
        <v>308</v>
      </c>
      <c r="V2" s="514"/>
      <c r="W2" s="514"/>
      <c r="X2" s="515" t="s">
        <v>327</v>
      </c>
      <c r="Y2" s="515"/>
      <c r="Z2" s="515"/>
      <c r="AA2" s="516"/>
    </row>
    <row r="3" spans="1:27" s="2" customFormat="1" ht="76.5" customHeight="1">
      <c r="A3" s="513"/>
      <c r="B3" s="510"/>
      <c r="C3" s="511"/>
      <c r="D3" s="510"/>
      <c r="E3" s="511"/>
      <c r="F3" s="510"/>
      <c r="G3" s="511"/>
      <c r="H3" s="510"/>
      <c r="I3" s="511"/>
      <c r="J3" s="505"/>
      <c r="K3" s="505"/>
      <c r="L3" s="505"/>
      <c r="M3" s="505"/>
      <c r="N3" s="510"/>
      <c r="O3" s="511"/>
      <c r="P3" s="505"/>
      <c r="Q3" s="505"/>
      <c r="R3" s="523"/>
      <c r="S3" s="61"/>
      <c r="T3" s="517"/>
      <c r="U3" s="199" t="s">
        <v>323</v>
      </c>
      <c r="V3" s="199" t="s">
        <v>322</v>
      </c>
      <c r="W3" s="199" t="s">
        <v>304</v>
      </c>
      <c r="X3" s="200" t="s">
        <v>326</v>
      </c>
      <c r="Y3" s="200" t="s">
        <v>337</v>
      </c>
      <c r="Z3" s="200" t="s">
        <v>338</v>
      </c>
      <c r="AA3" s="201" t="s">
        <v>328</v>
      </c>
    </row>
    <row r="4" spans="1:27" s="2" customFormat="1" ht="15.75">
      <c r="A4" s="136"/>
      <c r="B4" s="497" t="s">
        <v>317</v>
      </c>
      <c r="C4" s="498"/>
      <c r="D4" s="497" t="s">
        <v>317</v>
      </c>
      <c r="E4" s="498"/>
      <c r="F4" s="497" t="s">
        <v>317</v>
      </c>
      <c r="G4" s="498"/>
      <c r="H4" s="497" t="s">
        <v>317</v>
      </c>
      <c r="I4" s="498"/>
      <c r="J4" s="6" t="s">
        <v>317</v>
      </c>
      <c r="K4" s="6" t="s">
        <v>317</v>
      </c>
      <c r="L4" s="6" t="s">
        <v>317</v>
      </c>
      <c r="M4" s="6" t="s">
        <v>317</v>
      </c>
      <c r="N4" s="501" t="s">
        <v>317</v>
      </c>
      <c r="O4" s="502"/>
      <c r="P4" s="6" t="s">
        <v>317</v>
      </c>
      <c r="Q4" s="6" t="s">
        <v>317</v>
      </c>
      <c r="R4" s="7" t="s">
        <v>317</v>
      </c>
      <c r="S4" s="61"/>
      <c r="T4" s="115" t="s">
        <v>317</v>
      </c>
      <c r="U4" s="49" t="s">
        <v>317</v>
      </c>
      <c r="V4" s="49" t="s">
        <v>317</v>
      </c>
      <c r="W4" s="49" t="s">
        <v>317</v>
      </c>
      <c r="X4" s="50" t="s">
        <v>317</v>
      </c>
      <c r="Y4" s="50" t="s">
        <v>317</v>
      </c>
      <c r="Z4" s="50" t="s">
        <v>317</v>
      </c>
      <c r="AA4" s="116" t="s">
        <v>317</v>
      </c>
    </row>
    <row r="5" spans="1:27" s="5" customFormat="1" ht="14.65" thickBot="1">
      <c r="A5" s="137"/>
      <c r="B5" s="499" t="s">
        <v>2</v>
      </c>
      <c r="C5" s="500"/>
      <c r="D5" s="499" t="s">
        <v>303</v>
      </c>
      <c r="E5" s="500"/>
      <c r="F5" s="499" t="s">
        <v>303</v>
      </c>
      <c r="G5" s="500"/>
      <c r="H5" s="499" t="s">
        <v>320</v>
      </c>
      <c r="I5" s="500"/>
      <c r="J5" s="51" t="s">
        <v>2</v>
      </c>
      <c r="K5" s="51" t="s">
        <v>312</v>
      </c>
      <c r="L5" s="51" t="s">
        <v>312</v>
      </c>
      <c r="M5" s="202" t="s">
        <v>299</v>
      </c>
      <c r="N5" s="202" t="s">
        <v>360</v>
      </c>
      <c r="O5" s="123" t="s">
        <v>361</v>
      </c>
      <c r="P5" s="203"/>
      <c r="Q5" s="51"/>
      <c r="R5" s="52"/>
      <c r="S5" s="62"/>
      <c r="T5" s="255" t="s">
        <v>325</v>
      </c>
      <c r="U5" s="253" t="s">
        <v>324</v>
      </c>
      <c r="V5" s="253" t="s">
        <v>324</v>
      </c>
      <c r="W5" s="253" t="s">
        <v>303</v>
      </c>
      <c r="X5" s="254" t="s">
        <v>324</v>
      </c>
      <c r="Y5" s="254" t="s">
        <v>324</v>
      </c>
      <c r="Z5" s="254" t="s">
        <v>324</v>
      </c>
      <c r="AA5" s="256" t="s">
        <v>303</v>
      </c>
    </row>
    <row r="6" spans="1:27">
      <c r="A6" s="218" t="s">
        <v>203</v>
      </c>
      <c r="B6" s="285"/>
      <c r="C6" s="286"/>
      <c r="D6" s="204"/>
      <c r="E6" s="196"/>
      <c r="F6" s="204"/>
      <c r="G6" s="196"/>
      <c r="H6" s="204"/>
      <c r="I6" s="196"/>
      <c r="J6" s="75"/>
      <c r="K6" s="75"/>
      <c r="L6" s="75"/>
      <c r="M6" s="77"/>
      <c r="N6" s="141"/>
      <c r="O6" s="179"/>
      <c r="P6" s="77"/>
      <c r="Q6" s="77"/>
      <c r="R6" s="257"/>
      <c r="S6" s="70"/>
      <c r="T6" s="260"/>
      <c r="U6" s="77"/>
      <c r="V6" s="77"/>
      <c r="W6" s="78" t="str">
        <f>IF(T6&gt;0,ROUND((U6+V6)/0.25/T6,2)*0.25,"")</f>
        <v/>
      </c>
      <c r="X6" s="77"/>
      <c r="Y6" s="77"/>
      <c r="Z6" s="77"/>
      <c r="AA6" s="261" t="str">
        <f>IF(AND(X6&gt;0,T6&gt;0),ROUND((X6+Y6+Z6)/T6/0.25,2)*0.25,"")</f>
        <v/>
      </c>
    </row>
    <row r="7" spans="1:27">
      <c r="A7" s="224" t="s">
        <v>204</v>
      </c>
      <c r="B7" s="287"/>
      <c r="C7" s="409"/>
      <c r="D7" s="197"/>
      <c r="E7" s="409"/>
      <c r="F7" s="197"/>
      <c r="G7" s="409"/>
      <c r="H7" s="197"/>
      <c r="I7" s="409"/>
      <c r="J7" s="406"/>
      <c r="K7" s="406"/>
      <c r="L7" s="406"/>
      <c r="M7" s="412"/>
      <c r="N7" s="383"/>
      <c r="O7" s="295"/>
      <c r="P7" s="412"/>
      <c r="Q7" s="412"/>
      <c r="R7" s="413"/>
      <c r="S7" s="320"/>
      <c r="T7" s="414"/>
      <c r="U7" s="412"/>
      <c r="V7" s="412"/>
      <c r="W7" s="78" t="str">
        <f t="shared" ref="W7:W27" si="0">IF(T7&gt;0,ROUND((U7+V7)/0.25/T7,2)*0.25,"")</f>
        <v/>
      </c>
      <c r="X7" s="412"/>
      <c r="Y7" s="412"/>
      <c r="Z7" s="412"/>
      <c r="AA7" s="261" t="str">
        <f t="shared" ref="AA7:AA27" si="1">IF(AND(X7&gt;0,T7&gt;0),ROUND((X7+Y7+Z7)/T7/0.25,2)*0.25,"")</f>
        <v/>
      </c>
    </row>
    <row r="8" spans="1:27">
      <c r="A8" s="258" t="s">
        <v>205</v>
      </c>
      <c r="B8" s="288" t="s">
        <v>165</v>
      </c>
      <c r="C8" s="293" t="s">
        <v>165</v>
      </c>
      <c r="D8" s="288" t="s">
        <v>165</v>
      </c>
      <c r="E8" s="293" t="s">
        <v>165</v>
      </c>
      <c r="F8" s="288" t="s">
        <v>165</v>
      </c>
      <c r="G8" s="293" t="s">
        <v>165</v>
      </c>
      <c r="H8" s="288" t="s">
        <v>165</v>
      </c>
      <c r="I8" s="371" t="s">
        <v>165</v>
      </c>
      <c r="J8" s="385" t="s">
        <v>165</v>
      </c>
      <c r="K8" s="385" t="s">
        <v>165</v>
      </c>
      <c r="L8" s="385" t="s">
        <v>165</v>
      </c>
      <c r="M8" s="385" t="s">
        <v>165</v>
      </c>
      <c r="N8" s="450" t="s">
        <v>165</v>
      </c>
      <c r="O8" s="317" t="s">
        <v>165</v>
      </c>
      <c r="P8" s="385"/>
      <c r="Q8" s="385"/>
      <c r="R8" s="415"/>
      <c r="S8" s="320"/>
      <c r="T8" s="416"/>
      <c r="U8" s="417"/>
      <c r="V8" s="417"/>
      <c r="W8" s="78" t="str">
        <f t="shared" si="0"/>
        <v/>
      </c>
      <c r="X8" s="417"/>
      <c r="Y8" s="417"/>
      <c r="Z8" s="417"/>
      <c r="AA8" s="261" t="str">
        <f t="shared" si="1"/>
        <v/>
      </c>
    </row>
    <row r="9" spans="1:27">
      <c r="A9" s="258" t="s">
        <v>206</v>
      </c>
      <c r="B9" s="288" t="s">
        <v>165</v>
      </c>
      <c r="C9" s="293" t="s">
        <v>165</v>
      </c>
      <c r="D9" s="288" t="s">
        <v>165</v>
      </c>
      <c r="E9" s="293" t="s">
        <v>165</v>
      </c>
      <c r="F9" s="288" t="s">
        <v>165</v>
      </c>
      <c r="G9" s="293" t="s">
        <v>165</v>
      </c>
      <c r="H9" s="288" t="s">
        <v>165</v>
      </c>
      <c r="I9" s="371" t="s">
        <v>165</v>
      </c>
      <c r="J9" s="385" t="s">
        <v>165</v>
      </c>
      <c r="K9" s="385" t="s">
        <v>165</v>
      </c>
      <c r="L9" s="385" t="s">
        <v>165</v>
      </c>
      <c r="M9" s="385" t="s">
        <v>165</v>
      </c>
      <c r="N9" s="450" t="s">
        <v>165</v>
      </c>
      <c r="O9" s="317" t="s">
        <v>165</v>
      </c>
      <c r="P9" s="385"/>
      <c r="Q9" s="385"/>
      <c r="R9" s="415"/>
      <c r="S9" s="320"/>
      <c r="T9" s="416"/>
      <c r="U9" s="417"/>
      <c r="V9" s="417"/>
      <c r="W9" s="78" t="str">
        <f t="shared" si="0"/>
        <v/>
      </c>
      <c r="X9" s="417"/>
      <c r="Y9" s="417"/>
      <c r="Z9" s="417"/>
      <c r="AA9" s="261" t="str">
        <f t="shared" si="1"/>
        <v/>
      </c>
    </row>
    <row r="10" spans="1:27">
      <c r="A10" s="258" t="s">
        <v>433</v>
      </c>
      <c r="B10" s="288" t="s">
        <v>165</v>
      </c>
      <c r="C10" s="293" t="s">
        <v>165</v>
      </c>
      <c r="D10" s="288" t="s">
        <v>165</v>
      </c>
      <c r="E10" s="293" t="s">
        <v>165</v>
      </c>
      <c r="F10" s="288" t="s">
        <v>165</v>
      </c>
      <c r="G10" s="293" t="s">
        <v>165</v>
      </c>
      <c r="H10" s="288" t="s">
        <v>165</v>
      </c>
      <c r="I10" s="371" t="s">
        <v>165</v>
      </c>
      <c r="J10" s="385" t="s">
        <v>165</v>
      </c>
      <c r="K10" s="385" t="s">
        <v>165</v>
      </c>
      <c r="L10" s="385" t="s">
        <v>165</v>
      </c>
      <c r="M10" s="385" t="s">
        <v>165</v>
      </c>
      <c r="N10" s="450" t="s">
        <v>165</v>
      </c>
      <c r="O10" s="317" t="s">
        <v>165</v>
      </c>
      <c r="P10" s="385"/>
      <c r="Q10" s="385"/>
      <c r="R10" s="415"/>
      <c r="S10" s="320"/>
      <c r="T10" s="416"/>
      <c r="U10" s="417"/>
      <c r="V10" s="417"/>
      <c r="W10" s="78" t="str">
        <f t="shared" ref="W10" si="2">IF(T10&gt;0,ROUND((U10+V10)/0.25/T10,2)*0.25,"")</f>
        <v/>
      </c>
      <c r="X10" s="417"/>
      <c r="Y10" s="417"/>
      <c r="Z10" s="417"/>
      <c r="AA10" s="261" t="str">
        <f t="shared" ref="AA10" si="3">IF(AND(X10&gt;0,T10&gt;0),ROUND((X10+Y10+Z10)/T10/0.25,2)*0.25,"")</f>
        <v/>
      </c>
    </row>
    <row r="11" spans="1:27">
      <c r="A11" s="224" t="s">
        <v>207</v>
      </c>
      <c r="B11" s="197"/>
      <c r="C11" s="410"/>
      <c r="D11" s="197"/>
      <c r="E11" s="410"/>
      <c r="F11" s="197"/>
      <c r="G11" s="410"/>
      <c r="H11" s="197"/>
      <c r="I11" s="409"/>
      <c r="J11" s="406"/>
      <c r="K11" s="406"/>
      <c r="L11" s="406"/>
      <c r="M11" s="406"/>
      <c r="N11" s="418"/>
      <c r="O11" s="409"/>
      <c r="P11" s="406"/>
      <c r="Q11" s="406"/>
      <c r="R11" s="413"/>
      <c r="S11" s="320"/>
      <c r="T11" s="414"/>
      <c r="U11" s="412"/>
      <c r="V11" s="412"/>
      <c r="W11" s="78" t="str">
        <f t="shared" si="0"/>
        <v/>
      </c>
      <c r="X11" s="412"/>
      <c r="Y11" s="412"/>
      <c r="Z11" s="412"/>
      <c r="AA11" s="261" t="str">
        <f t="shared" si="1"/>
        <v/>
      </c>
    </row>
    <row r="12" spans="1:27">
      <c r="A12" s="258" t="s">
        <v>208</v>
      </c>
      <c r="B12" s="288" t="s">
        <v>165</v>
      </c>
      <c r="C12" s="293" t="s">
        <v>165</v>
      </c>
      <c r="D12" s="288" t="s">
        <v>165</v>
      </c>
      <c r="E12" s="293" t="s">
        <v>165</v>
      </c>
      <c r="F12" s="288" t="s">
        <v>165</v>
      </c>
      <c r="G12" s="293" t="s">
        <v>165</v>
      </c>
      <c r="H12" s="288" t="s">
        <v>165</v>
      </c>
      <c r="I12" s="371" t="s">
        <v>165</v>
      </c>
      <c r="J12" s="385" t="s">
        <v>165</v>
      </c>
      <c r="K12" s="385" t="s">
        <v>165</v>
      </c>
      <c r="L12" s="385" t="s">
        <v>165</v>
      </c>
      <c r="M12" s="385" t="s">
        <v>165</v>
      </c>
      <c r="N12" s="450" t="s">
        <v>165</v>
      </c>
      <c r="O12" s="317" t="s">
        <v>165</v>
      </c>
      <c r="P12" s="385"/>
      <c r="Q12" s="385"/>
      <c r="R12" s="415"/>
      <c r="S12" s="320"/>
      <c r="T12" s="416"/>
      <c r="U12" s="417"/>
      <c r="V12" s="417"/>
      <c r="W12" s="78" t="str">
        <f t="shared" si="0"/>
        <v/>
      </c>
      <c r="X12" s="417"/>
      <c r="Y12" s="417"/>
      <c r="Z12" s="417"/>
      <c r="AA12" s="261" t="str">
        <f t="shared" si="1"/>
        <v/>
      </c>
    </row>
    <row r="13" spans="1:27">
      <c r="A13" s="167" t="s">
        <v>209</v>
      </c>
      <c r="B13" s="198"/>
      <c r="C13" s="302"/>
      <c r="D13" s="198"/>
      <c r="E13" s="302"/>
      <c r="F13" s="198"/>
      <c r="G13" s="302"/>
      <c r="H13" s="198"/>
      <c r="I13" s="372"/>
      <c r="J13" s="387"/>
      <c r="K13" s="387"/>
      <c r="L13" s="387"/>
      <c r="M13" s="387"/>
      <c r="N13" s="419"/>
      <c r="O13" s="302"/>
      <c r="P13" s="387"/>
      <c r="Q13" s="387"/>
      <c r="R13" s="420"/>
      <c r="S13" s="320"/>
      <c r="T13" s="421"/>
      <c r="U13" s="422"/>
      <c r="V13" s="422"/>
      <c r="W13" s="78" t="str">
        <f t="shared" si="0"/>
        <v/>
      </c>
      <c r="X13" s="422"/>
      <c r="Y13" s="422"/>
      <c r="Z13" s="422"/>
      <c r="AA13" s="261" t="str">
        <f t="shared" si="1"/>
        <v/>
      </c>
    </row>
    <row r="14" spans="1:27">
      <c r="A14" s="221" t="s">
        <v>218</v>
      </c>
      <c r="B14" s="288">
        <v>15</v>
      </c>
      <c r="C14" s="293" t="s">
        <v>165</v>
      </c>
      <c r="D14" s="288">
        <v>10</v>
      </c>
      <c r="E14" s="293" t="s">
        <v>165</v>
      </c>
      <c r="F14" s="288">
        <v>0</v>
      </c>
      <c r="G14" s="293" t="s">
        <v>165</v>
      </c>
      <c r="H14" s="288">
        <v>0</v>
      </c>
      <c r="I14" s="371" t="s">
        <v>165</v>
      </c>
      <c r="J14" s="385" t="s">
        <v>165</v>
      </c>
      <c r="K14" s="385" t="s">
        <v>165</v>
      </c>
      <c r="L14" s="385" t="s">
        <v>165</v>
      </c>
      <c r="M14" s="385" t="s">
        <v>165</v>
      </c>
      <c r="N14" s="450" t="s">
        <v>165</v>
      </c>
      <c r="O14" s="317" t="s">
        <v>165</v>
      </c>
      <c r="P14" s="385"/>
      <c r="Q14" s="385"/>
      <c r="R14" s="415"/>
      <c r="S14" s="320"/>
      <c r="T14" s="416"/>
      <c r="U14" s="417"/>
      <c r="V14" s="417"/>
      <c r="W14" s="78" t="str">
        <f t="shared" si="0"/>
        <v/>
      </c>
      <c r="X14" s="417"/>
      <c r="Y14" s="417"/>
      <c r="Z14" s="417"/>
      <c r="AA14" s="261" t="str">
        <f t="shared" si="1"/>
        <v/>
      </c>
    </row>
    <row r="15" spans="1:27">
      <c r="A15" s="221" t="s">
        <v>430</v>
      </c>
      <c r="B15" s="288" t="s">
        <v>165</v>
      </c>
      <c r="C15" s="293" t="s">
        <v>165</v>
      </c>
      <c r="D15" s="288" t="s">
        <v>165</v>
      </c>
      <c r="E15" s="293" t="s">
        <v>165</v>
      </c>
      <c r="F15" s="288" t="s">
        <v>165</v>
      </c>
      <c r="G15" s="293" t="s">
        <v>165</v>
      </c>
      <c r="H15" s="288" t="s">
        <v>165</v>
      </c>
      <c r="I15" s="371" t="s">
        <v>165</v>
      </c>
      <c r="J15" s="385" t="s">
        <v>165</v>
      </c>
      <c r="K15" s="385" t="s">
        <v>165</v>
      </c>
      <c r="L15" s="385" t="s">
        <v>165</v>
      </c>
      <c r="M15" s="385" t="s">
        <v>165</v>
      </c>
      <c r="N15" s="450" t="s">
        <v>165</v>
      </c>
      <c r="O15" s="317" t="s">
        <v>165</v>
      </c>
      <c r="P15" s="385"/>
      <c r="Q15" s="385"/>
      <c r="R15" s="415"/>
      <c r="S15" s="320"/>
      <c r="T15" s="416"/>
      <c r="U15" s="417"/>
      <c r="V15" s="417"/>
      <c r="W15" s="78" t="str">
        <f t="shared" si="0"/>
        <v/>
      </c>
      <c r="X15" s="417"/>
      <c r="Y15" s="417"/>
      <c r="Z15" s="417"/>
      <c r="AA15" s="261" t="str">
        <f t="shared" si="1"/>
        <v/>
      </c>
    </row>
    <row r="16" spans="1:27">
      <c r="A16" s="167" t="s">
        <v>210</v>
      </c>
      <c r="B16" s="288" t="s">
        <v>165</v>
      </c>
      <c r="C16" s="293" t="s">
        <v>165</v>
      </c>
      <c r="D16" s="288" t="s">
        <v>165</v>
      </c>
      <c r="E16" s="293" t="s">
        <v>165</v>
      </c>
      <c r="F16" s="288" t="s">
        <v>165</v>
      </c>
      <c r="G16" s="293" t="s">
        <v>165</v>
      </c>
      <c r="H16" s="288" t="s">
        <v>165</v>
      </c>
      <c r="I16" s="371" t="s">
        <v>165</v>
      </c>
      <c r="J16" s="385" t="s">
        <v>165</v>
      </c>
      <c r="K16" s="385" t="s">
        <v>165</v>
      </c>
      <c r="L16" s="385" t="s">
        <v>165</v>
      </c>
      <c r="M16" s="385" t="s">
        <v>165</v>
      </c>
      <c r="N16" s="450" t="s">
        <v>165</v>
      </c>
      <c r="O16" s="317" t="s">
        <v>165</v>
      </c>
      <c r="P16" s="385"/>
      <c r="Q16" s="385"/>
      <c r="R16" s="415"/>
      <c r="S16" s="320"/>
      <c r="T16" s="416"/>
      <c r="U16" s="417"/>
      <c r="V16" s="417"/>
      <c r="W16" s="78" t="str">
        <f t="shared" si="0"/>
        <v/>
      </c>
      <c r="X16" s="417"/>
      <c r="Y16" s="417"/>
      <c r="Z16" s="417"/>
      <c r="AA16" s="261" t="str">
        <f t="shared" si="1"/>
        <v/>
      </c>
    </row>
    <row r="17" spans="1:27">
      <c r="A17" s="224" t="s">
        <v>211</v>
      </c>
      <c r="B17" s="197"/>
      <c r="C17" s="410"/>
      <c r="D17" s="197"/>
      <c r="E17" s="410"/>
      <c r="F17" s="197"/>
      <c r="G17" s="410"/>
      <c r="H17" s="197"/>
      <c r="I17" s="409"/>
      <c r="J17" s="406"/>
      <c r="K17" s="406"/>
      <c r="L17" s="406"/>
      <c r="M17" s="406"/>
      <c r="N17" s="418"/>
      <c r="O17" s="409"/>
      <c r="P17" s="406"/>
      <c r="Q17" s="406"/>
      <c r="R17" s="413"/>
      <c r="S17" s="320"/>
      <c r="T17" s="414"/>
      <c r="U17" s="412"/>
      <c r="V17" s="412"/>
      <c r="W17" s="78" t="str">
        <f t="shared" si="0"/>
        <v/>
      </c>
      <c r="X17" s="412"/>
      <c r="Y17" s="412"/>
      <c r="Z17" s="412"/>
      <c r="AA17" s="261" t="str">
        <f t="shared" si="1"/>
        <v/>
      </c>
    </row>
    <row r="18" spans="1:27">
      <c r="A18" s="167" t="s">
        <v>212</v>
      </c>
      <c r="B18" s="288" t="s">
        <v>165</v>
      </c>
      <c r="C18" s="293" t="s">
        <v>165</v>
      </c>
      <c r="D18" s="288" t="s">
        <v>165</v>
      </c>
      <c r="E18" s="293" t="s">
        <v>165</v>
      </c>
      <c r="F18" s="288" t="s">
        <v>165</v>
      </c>
      <c r="G18" s="293" t="s">
        <v>165</v>
      </c>
      <c r="H18" s="288" t="s">
        <v>165</v>
      </c>
      <c r="I18" s="371" t="s">
        <v>165</v>
      </c>
      <c r="J18" s="385" t="s">
        <v>165</v>
      </c>
      <c r="K18" s="385" t="s">
        <v>165</v>
      </c>
      <c r="L18" s="385" t="s">
        <v>165</v>
      </c>
      <c r="M18" s="385" t="s">
        <v>165</v>
      </c>
      <c r="N18" s="450" t="s">
        <v>165</v>
      </c>
      <c r="O18" s="317" t="s">
        <v>165</v>
      </c>
      <c r="P18" s="385"/>
      <c r="Q18" s="385"/>
      <c r="R18" s="415"/>
      <c r="S18" s="320"/>
      <c r="T18" s="416"/>
      <c r="U18" s="417"/>
      <c r="V18" s="417"/>
      <c r="W18" s="78" t="str">
        <f t="shared" si="0"/>
        <v/>
      </c>
      <c r="X18" s="417"/>
      <c r="Y18" s="417"/>
      <c r="Z18" s="417"/>
      <c r="AA18" s="261" t="str">
        <f t="shared" si="1"/>
        <v/>
      </c>
    </row>
    <row r="19" spans="1:27">
      <c r="A19" s="221" t="s">
        <v>431</v>
      </c>
      <c r="B19" s="288" t="s">
        <v>165</v>
      </c>
      <c r="C19" s="293" t="s">
        <v>165</v>
      </c>
      <c r="D19" s="288" t="s">
        <v>165</v>
      </c>
      <c r="E19" s="293" t="s">
        <v>165</v>
      </c>
      <c r="F19" s="288" t="s">
        <v>165</v>
      </c>
      <c r="G19" s="293" t="s">
        <v>165</v>
      </c>
      <c r="H19" s="288" t="s">
        <v>165</v>
      </c>
      <c r="I19" s="371" t="s">
        <v>165</v>
      </c>
      <c r="J19" s="385" t="s">
        <v>165</v>
      </c>
      <c r="K19" s="385" t="s">
        <v>165</v>
      </c>
      <c r="L19" s="385" t="s">
        <v>165</v>
      </c>
      <c r="M19" s="385" t="s">
        <v>165</v>
      </c>
      <c r="N19" s="450" t="s">
        <v>165</v>
      </c>
      <c r="O19" s="317" t="s">
        <v>165</v>
      </c>
      <c r="P19" s="385"/>
      <c r="Q19" s="385"/>
      <c r="R19" s="415"/>
      <c r="S19" s="320"/>
      <c r="T19" s="416"/>
      <c r="U19" s="417"/>
      <c r="V19" s="417"/>
      <c r="W19" s="78" t="str">
        <f t="shared" ref="W19" si="4">IF(T19&gt;0,ROUND((U19+V19)/0.25/T19,2)*0.25,"")</f>
        <v/>
      </c>
      <c r="X19" s="417"/>
      <c r="Y19" s="417"/>
      <c r="Z19" s="417"/>
      <c r="AA19" s="261" t="str">
        <f t="shared" ref="AA19" si="5">IF(AND(X19&gt;0,T19&gt;0),ROUND((X19+Y19+Z19)/T19/0.25,2)*0.25,"")</f>
        <v/>
      </c>
    </row>
    <row r="20" spans="1:27">
      <c r="A20" s="167" t="s">
        <v>217</v>
      </c>
      <c r="B20" s="198"/>
      <c r="C20" s="302"/>
      <c r="D20" s="198"/>
      <c r="E20" s="302"/>
      <c r="F20" s="198"/>
      <c r="G20" s="302"/>
      <c r="H20" s="198"/>
      <c r="I20" s="372"/>
      <c r="J20" s="387"/>
      <c r="K20" s="387"/>
      <c r="L20" s="387"/>
      <c r="M20" s="387"/>
      <c r="N20" s="419"/>
      <c r="O20" s="302"/>
      <c r="P20" s="387"/>
      <c r="Q20" s="387"/>
      <c r="R20" s="420"/>
      <c r="S20" s="320"/>
      <c r="T20" s="421"/>
      <c r="U20" s="422"/>
      <c r="V20" s="422"/>
      <c r="W20" s="78" t="str">
        <f t="shared" si="0"/>
        <v/>
      </c>
      <c r="X20" s="422"/>
      <c r="Y20" s="422"/>
      <c r="Z20" s="422"/>
      <c r="AA20" s="261" t="str">
        <f t="shared" si="1"/>
        <v/>
      </c>
    </row>
    <row r="21" spans="1:27">
      <c r="A21" s="221" t="s">
        <v>339</v>
      </c>
      <c r="B21" s="288" t="s">
        <v>165</v>
      </c>
      <c r="C21" s="293" t="s">
        <v>165</v>
      </c>
      <c r="D21" s="288" t="s">
        <v>165</v>
      </c>
      <c r="E21" s="293" t="s">
        <v>165</v>
      </c>
      <c r="F21" s="288" t="s">
        <v>165</v>
      </c>
      <c r="G21" s="293" t="s">
        <v>165</v>
      </c>
      <c r="H21" s="288" t="s">
        <v>165</v>
      </c>
      <c r="I21" s="371" t="s">
        <v>165</v>
      </c>
      <c r="J21" s="385" t="s">
        <v>165</v>
      </c>
      <c r="K21" s="385" t="s">
        <v>165</v>
      </c>
      <c r="L21" s="385" t="s">
        <v>165</v>
      </c>
      <c r="M21" s="385" t="s">
        <v>165</v>
      </c>
      <c r="N21" s="450" t="s">
        <v>165</v>
      </c>
      <c r="O21" s="317" t="s">
        <v>165</v>
      </c>
      <c r="P21" s="385"/>
      <c r="Q21" s="385"/>
      <c r="R21" s="415"/>
      <c r="S21" s="320"/>
      <c r="T21" s="416"/>
      <c r="U21" s="417"/>
      <c r="V21" s="417"/>
      <c r="W21" s="78" t="str">
        <f t="shared" si="0"/>
        <v/>
      </c>
      <c r="X21" s="417"/>
      <c r="Y21" s="417"/>
      <c r="Z21" s="417"/>
      <c r="AA21" s="261" t="str">
        <f t="shared" si="1"/>
        <v/>
      </c>
    </row>
    <row r="22" spans="1:27">
      <c r="A22" s="259" t="s">
        <v>434</v>
      </c>
      <c r="B22" s="288" t="s">
        <v>165</v>
      </c>
      <c r="C22" s="293" t="s">
        <v>165</v>
      </c>
      <c r="D22" s="288" t="s">
        <v>165</v>
      </c>
      <c r="E22" s="293" t="s">
        <v>165</v>
      </c>
      <c r="F22" s="288" t="s">
        <v>165</v>
      </c>
      <c r="G22" s="293" t="s">
        <v>165</v>
      </c>
      <c r="H22" s="288" t="s">
        <v>165</v>
      </c>
      <c r="I22" s="371" t="s">
        <v>165</v>
      </c>
      <c r="J22" s="385" t="s">
        <v>165</v>
      </c>
      <c r="K22" s="385" t="s">
        <v>165</v>
      </c>
      <c r="L22" s="385" t="s">
        <v>165</v>
      </c>
      <c r="M22" s="385" t="s">
        <v>165</v>
      </c>
      <c r="N22" s="450" t="s">
        <v>165</v>
      </c>
      <c r="O22" s="317" t="s">
        <v>165</v>
      </c>
      <c r="P22" s="385"/>
      <c r="Q22" s="385"/>
      <c r="R22" s="415"/>
      <c r="S22" s="320"/>
      <c r="T22" s="416"/>
      <c r="U22" s="417"/>
      <c r="V22" s="417"/>
      <c r="W22" s="78" t="str">
        <f t="shared" si="0"/>
        <v/>
      </c>
      <c r="X22" s="417"/>
      <c r="Y22" s="417"/>
      <c r="Z22" s="417"/>
      <c r="AA22" s="261" t="str">
        <f t="shared" si="1"/>
        <v/>
      </c>
    </row>
    <row r="23" spans="1:27">
      <c r="A23" s="221" t="s">
        <v>219</v>
      </c>
      <c r="B23" s="288" t="s">
        <v>165</v>
      </c>
      <c r="C23" s="293" t="s">
        <v>165</v>
      </c>
      <c r="D23" s="288" t="s">
        <v>165</v>
      </c>
      <c r="E23" s="293" t="s">
        <v>165</v>
      </c>
      <c r="F23" s="288" t="s">
        <v>165</v>
      </c>
      <c r="G23" s="293" t="s">
        <v>165</v>
      </c>
      <c r="H23" s="288" t="s">
        <v>165</v>
      </c>
      <c r="I23" s="371" t="s">
        <v>165</v>
      </c>
      <c r="J23" s="385" t="s">
        <v>165</v>
      </c>
      <c r="K23" s="385" t="s">
        <v>165</v>
      </c>
      <c r="L23" s="385" t="s">
        <v>165</v>
      </c>
      <c r="M23" s="385" t="s">
        <v>165</v>
      </c>
      <c r="N23" s="450" t="s">
        <v>165</v>
      </c>
      <c r="O23" s="317" t="s">
        <v>165</v>
      </c>
      <c r="P23" s="385"/>
      <c r="Q23" s="385"/>
      <c r="R23" s="415"/>
      <c r="S23" s="320"/>
      <c r="T23" s="416"/>
      <c r="U23" s="417"/>
      <c r="V23" s="417"/>
      <c r="W23" s="78" t="str">
        <f t="shared" si="0"/>
        <v/>
      </c>
      <c r="X23" s="417"/>
      <c r="Y23" s="417"/>
      <c r="Z23" s="417"/>
      <c r="AA23" s="261" t="str">
        <f t="shared" si="1"/>
        <v/>
      </c>
    </row>
    <row r="24" spans="1:27">
      <c r="A24" s="221" t="s">
        <v>432</v>
      </c>
      <c r="B24" s="288" t="s">
        <v>165</v>
      </c>
      <c r="C24" s="293" t="s">
        <v>165</v>
      </c>
      <c r="D24" s="288" t="s">
        <v>165</v>
      </c>
      <c r="E24" s="293" t="s">
        <v>165</v>
      </c>
      <c r="F24" s="288" t="s">
        <v>165</v>
      </c>
      <c r="G24" s="293" t="s">
        <v>165</v>
      </c>
      <c r="H24" s="288" t="s">
        <v>165</v>
      </c>
      <c r="I24" s="371" t="s">
        <v>165</v>
      </c>
      <c r="J24" s="385" t="s">
        <v>165</v>
      </c>
      <c r="K24" s="385" t="s">
        <v>165</v>
      </c>
      <c r="L24" s="385" t="s">
        <v>165</v>
      </c>
      <c r="M24" s="385" t="s">
        <v>165</v>
      </c>
      <c r="N24" s="450" t="s">
        <v>165</v>
      </c>
      <c r="O24" s="317" t="s">
        <v>165</v>
      </c>
      <c r="P24" s="385"/>
      <c r="Q24" s="385"/>
      <c r="R24" s="415"/>
      <c r="S24" s="320"/>
      <c r="T24" s="416"/>
      <c r="U24" s="417"/>
      <c r="V24" s="417"/>
      <c r="W24" s="78" t="str">
        <f t="shared" ref="W24" si="6">IF(T24&gt;0,ROUND((U24+V24)/0.25/T24,2)*0.25,"")</f>
        <v/>
      </c>
      <c r="X24" s="417"/>
      <c r="Y24" s="417"/>
      <c r="Z24" s="417"/>
      <c r="AA24" s="261" t="str">
        <f t="shared" ref="AA24" si="7">IF(AND(X24&gt;0,T24&gt;0),ROUND((X24+Y24+Z24)/T24/0.25,2)*0.25,"")</f>
        <v/>
      </c>
    </row>
    <row r="25" spans="1:27">
      <c r="A25" s="167" t="s">
        <v>213</v>
      </c>
      <c r="B25" s="288" t="s">
        <v>165</v>
      </c>
      <c r="C25" s="293" t="s">
        <v>165</v>
      </c>
      <c r="D25" s="288" t="s">
        <v>165</v>
      </c>
      <c r="E25" s="293" t="s">
        <v>165</v>
      </c>
      <c r="F25" s="288" t="s">
        <v>165</v>
      </c>
      <c r="G25" s="293" t="s">
        <v>165</v>
      </c>
      <c r="H25" s="288" t="s">
        <v>165</v>
      </c>
      <c r="I25" s="371" t="s">
        <v>165</v>
      </c>
      <c r="J25" s="385" t="s">
        <v>165</v>
      </c>
      <c r="K25" s="385" t="s">
        <v>165</v>
      </c>
      <c r="L25" s="385" t="s">
        <v>165</v>
      </c>
      <c r="M25" s="385" t="s">
        <v>165</v>
      </c>
      <c r="N25" s="450" t="s">
        <v>165</v>
      </c>
      <c r="O25" s="317" t="s">
        <v>165</v>
      </c>
      <c r="P25" s="385"/>
      <c r="Q25" s="385"/>
      <c r="R25" s="415"/>
      <c r="S25" s="320"/>
      <c r="T25" s="416"/>
      <c r="U25" s="417"/>
      <c r="V25" s="417"/>
      <c r="W25" s="78" t="str">
        <f t="shared" si="0"/>
        <v/>
      </c>
      <c r="X25" s="417"/>
      <c r="Y25" s="417"/>
      <c r="Z25" s="417"/>
      <c r="AA25" s="261" t="str">
        <f t="shared" si="1"/>
        <v/>
      </c>
    </row>
    <row r="26" spans="1:27">
      <c r="A26" s="167" t="s">
        <v>214</v>
      </c>
      <c r="B26" s="288" t="s">
        <v>165</v>
      </c>
      <c r="C26" s="293" t="s">
        <v>165</v>
      </c>
      <c r="D26" s="288" t="s">
        <v>165</v>
      </c>
      <c r="E26" s="293" t="s">
        <v>165</v>
      </c>
      <c r="F26" s="288" t="s">
        <v>165</v>
      </c>
      <c r="G26" s="293" t="s">
        <v>165</v>
      </c>
      <c r="H26" s="288" t="s">
        <v>165</v>
      </c>
      <c r="I26" s="371" t="s">
        <v>165</v>
      </c>
      <c r="J26" s="385" t="s">
        <v>165</v>
      </c>
      <c r="K26" s="385" t="s">
        <v>165</v>
      </c>
      <c r="L26" s="385" t="s">
        <v>165</v>
      </c>
      <c r="M26" s="385" t="s">
        <v>165</v>
      </c>
      <c r="N26" s="450" t="s">
        <v>165</v>
      </c>
      <c r="O26" s="317" t="s">
        <v>165</v>
      </c>
      <c r="P26" s="385"/>
      <c r="Q26" s="385"/>
      <c r="R26" s="415"/>
      <c r="S26" s="320"/>
      <c r="T26" s="416"/>
      <c r="U26" s="417"/>
      <c r="V26" s="417"/>
      <c r="W26" s="78" t="str">
        <f t="shared" si="0"/>
        <v/>
      </c>
      <c r="X26" s="417"/>
      <c r="Y26" s="417"/>
      <c r="Z26" s="417"/>
      <c r="AA26" s="261" t="str">
        <f t="shared" si="1"/>
        <v/>
      </c>
    </row>
    <row r="27" spans="1:27">
      <c r="A27" s="167" t="s">
        <v>215</v>
      </c>
      <c r="B27" s="288" t="s">
        <v>165</v>
      </c>
      <c r="C27" s="293" t="s">
        <v>165</v>
      </c>
      <c r="D27" s="288" t="s">
        <v>165</v>
      </c>
      <c r="E27" s="293" t="s">
        <v>165</v>
      </c>
      <c r="F27" s="288" t="s">
        <v>165</v>
      </c>
      <c r="G27" s="293" t="s">
        <v>165</v>
      </c>
      <c r="H27" s="288" t="s">
        <v>165</v>
      </c>
      <c r="I27" s="371" t="s">
        <v>165</v>
      </c>
      <c r="J27" s="385" t="s">
        <v>165</v>
      </c>
      <c r="K27" s="385" t="s">
        <v>165</v>
      </c>
      <c r="L27" s="385" t="s">
        <v>165</v>
      </c>
      <c r="M27" s="385" t="s">
        <v>165</v>
      </c>
      <c r="N27" s="450" t="s">
        <v>165</v>
      </c>
      <c r="O27" s="317" t="s">
        <v>165</v>
      </c>
      <c r="P27" s="385"/>
      <c r="Q27" s="385"/>
      <c r="R27" s="415"/>
      <c r="S27" s="320"/>
      <c r="T27" s="416"/>
      <c r="U27" s="417"/>
      <c r="V27" s="417"/>
      <c r="W27" s="78" t="str">
        <f t="shared" si="0"/>
        <v/>
      </c>
      <c r="X27" s="417"/>
      <c r="Y27" s="417"/>
      <c r="Z27" s="417"/>
      <c r="AA27" s="261" t="str">
        <f t="shared" si="1"/>
        <v/>
      </c>
    </row>
    <row r="28" spans="1:27">
      <c r="A28" s="167" t="s">
        <v>216</v>
      </c>
      <c r="B28" s="288" t="s">
        <v>165</v>
      </c>
      <c r="C28" s="293" t="s">
        <v>165</v>
      </c>
      <c r="D28" s="288" t="s">
        <v>165</v>
      </c>
      <c r="E28" s="293" t="s">
        <v>165</v>
      </c>
      <c r="F28" s="288" t="s">
        <v>165</v>
      </c>
      <c r="G28" s="293" t="s">
        <v>165</v>
      </c>
      <c r="H28" s="288" t="s">
        <v>165</v>
      </c>
      <c r="I28" s="371" t="s">
        <v>165</v>
      </c>
      <c r="J28" s="385" t="s">
        <v>165</v>
      </c>
      <c r="K28" s="385" t="s">
        <v>165</v>
      </c>
      <c r="L28" s="385" t="s">
        <v>165</v>
      </c>
      <c r="M28" s="385" t="s">
        <v>165</v>
      </c>
      <c r="N28" s="450" t="s">
        <v>165</v>
      </c>
      <c r="O28" s="317" t="s">
        <v>165</v>
      </c>
      <c r="P28" s="385"/>
      <c r="Q28" s="385"/>
      <c r="R28" s="415"/>
      <c r="S28" s="320"/>
      <c r="T28" s="416"/>
      <c r="U28" s="417"/>
      <c r="V28" s="417"/>
      <c r="W28" s="78" t="str">
        <f t="shared" ref="W28" si="8">IF(T28&gt;0,ROUND((U28+V28)/0.25/T28,2)*0.25,"")</f>
        <v/>
      </c>
      <c r="X28" s="417"/>
      <c r="Y28" s="417"/>
      <c r="Z28" s="417"/>
      <c r="AA28" s="261" t="str">
        <f t="shared" ref="AA28" si="9">IF(AND(X28&gt;0,T28&gt;0),ROUND((X28+Y28+Z28)/T28/0.25,2)*0.25,"")</f>
        <v/>
      </c>
    </row>
    <row r="29" spans="1:27" s="215" customFormat="1" ht="14.65" thickBot="1">
      <c r="B29" s="217"/>
      <c r="C29" s="411"/>
      <c r="D29" s="217"/>
      <c r="E29" s="411"/>
      <c r="F29" s="217"/>
      <c r="G29" s="411"/>
      <c r="H29" s="217"/>
      <c r="I29" s="411"/>
      <c r="J29" s="411"/>
      <c r="K29" s="411"/>
      <c r="L29" s="411"/>
      <c r="M29" s="411"/>
      <c r="N29" s="411"/>
      <c r="O29" s="411"/>
      <c r="P29" s="411"/>
      <c r="Q29" s="411"/>
      <c r="R29" s="411"/>
      <c r="S29" s="411"/>
      <c r="T29" s="411"/>
      <c r="U29" s="411"/>
      <c r="V29" s="411"/>
      <c r="X29" s="411"/>
      <c r="Y29" s="411"/>
      <c r="Z29" s="411"/>
    </row>
    <row r="30" spans="1:27" s="54" customFormat="1" ht="15.75" collapsed="1">
      <c r="A30" s="127" t="s">
        <v>365</v>
      </c>
      <c r="B30" s="128" t="s">
        <v>3</v>
      </c>
      <c r="C30" s="305" t="s">
        <v>3</v>
      </c>
      <c r="D30" s="128"/>
      <c r="E30" s="305"/>
      <c r="F30" s="128" t="s">
        <v>3</v>
      </c>
      <c r="G30" s="305" t="s">
        <v>3</v>
      </c>
      <c r="H30" s="128" t="s">
        <v>3</v>
      </c>
      <c r="I30" s="312" t="s">
        <v>3</v>
      </c>
      <c r="J30" s="352"/>
      <c r="K30" s="352"/>
      <c r="L30" s="352"/>
      <c r="M30" s="352"/>
      <c r="N30" s="353"/>
      <c r="O30" s="312"/>
      <c r="P30" s="352"/>
      <c r="Q30" s="352"/>
      <c r="R30" s="354" t="s">
        <v>366</v>
      </c>
      <c r="S30" s="355"/>
      <c r="T30" s="356"/>
      <c r="U30" s="352"/>
      <c r="V30" s="352"/>
      <c r="W30" s="133" t="str">
        <f t="shared" ref="W30:W61" si="10">IF(T30&gt;0,ROUND((U30+V30)/0.25/T30,2)*0.25,"")</f>
        <v/>
      </c>
      <c r="X30" s="352"/>
      <c r="Y30" s="352"/>
      <c r="Z30" s="352"/>
      <c r="AA30" s="134" t="str">
        <f t="shared" ref="AA30" si="11">IF(AND(X30&gt;0,T30&gt;0),ROUND((X30+Y30+Z30)/T30/0.25,2)*0.25,"")</f>
        <v/>
      </c>
    </row>
    <row r="31" spans="1:27" s="54" customFormat="1">
      <c r="A31" s="447"/>
      <c r="B31" s="290" t="s">
        <v>165</v>
      </c>
      <c r="C31" s="306" t="s">
        <v>165</v>
      </c>
      <c r="D31" s="290" t="s">
        <v>165</v>
      </c>
      <c r="E31" s="306" t="s">
        <v>165</v>
      </c>
      <c r="F31" s="290" t="s">
        <v>165</v>
      </c>
      <c r="G31" s="306" t="s">
        <v>165</v>
      </c>
      <c r="H31" s="290" t="s">
        <v>165</v>
      </c>
      <c r="I31" s="313" t="s">
        <v>165</v>
      </c>
      <c r="J31" s="357" t="s">
        <v>165</v>
      </c>
      <c r="K31" s="357" t="s">
        <v>165</v>
      </c>
      <c r="L31" s="357" t="s">
        <v>165</v>
      </c>
      <c r="M31" s="357" t="s">
        <v>165</v>
      </c>
      <c r="N31" s="450" t="s">
        <v>165</v>
      </c>
      <c r="O31" s="317" t="s">
        <v>165</v>
      </c>
      <c r="P31" s="357"/>
      <c r="Q31" s="357"/>
      <c r="R31" s="358"/>
      <c r="S31" s="355"/>
      <c r="T31" s="359"/>
      <c r="U31" s="357"/>
      <c r="V31" s="357"/>
      <c r="W31" s="53" t="str">
        <f t="shared" si="10"/>
        <v/>
      </c>
      <c r="X31" s="357"/>
      <c r="Y31" s="357"/>
      <c r="Z31" s="357"/>
      <c r="AA31" s="117" t="str">
        <f>IF(AND(X31&gt;0,T31&gt;0),ROUND((X31+Y31+Z31)/T31/0.25,2)*0.25,"")</f>
        <v/>
      </c>
    </row>
    <row r="32" spans="1:27" s="54" customFormat="1">
      <c r="A32" s="447"/>
      <c r="B32" s="290" t="s">
        <v>165</v>
      </c>
      <c r="C32" s="306" t="s">
        <v>165</v>
      </c>
      <c r="D32" s="290" t="s">
        <v>165</v>
      </c>
      <c r="E32" s="306" t="s">
        <v>165</v>
      </c>
      <c r="F32" s="290" t="s">
        <v>165</v>
      </c>
      <c r="G32" s="306" t="s">
        <v>165</v>
      </c>
      <c r="H32" s="290" t="s">
        <v>165</v>
      </c>
      <c r="I32" s="313" t="s">
        <v>165</v>
      </c>
      <c r="J32" s="357" t="s">
        <v>165</v>
      </c>
      <c r="K32" s="357" t="s">
        <v>165</v>
      </c>
      <c r="L32" s="357" t="s">
        <v>165</v>
      </c>
      <c r="M32" s="357" t="s">
        <v>165</v>
      </c>
      <c r="N32" s="450" t="s">
        <v>165</v>
      </c>
      <c r="O32" s="317" t="s">
        <v>165</v>
      </c>
      <c r="P32" s="357"/>
      <c r="Q32" s="357"/>
      <c r="R32" s="358"/>
      <c r="S32" s="355"/>
      <c r="T32" s="359"/>
      <c r="U32" s="357"/>
      <c r="V32" s="357"/>
      <c r="W32" s="53" t="str">
        <f t="shared" ref="W32:W51" si="12">IF(T32&gt;0,ROUND((U32+V32)/0.25/T32,2)*0.25,"")</f>
        <v/>
      </c>
      <c r="X32" s="357"/>
      <c r="Y32" s="357"/>
      <c r="Z32" s="357"/>
      <c r="AA32" s="117" t="str">
        <f t="shared" ref="AA32:AA51" si="13">IF(AND(X32&gt;0,T32&gt;0),ROUND((X32+Y32+Z32)/T32/0.25,2)*0.25,"")</f>
        <v/>
      </c>
    </row>
    <row r="33" spans="1:27" s="54" customFormat="1">
      <c r="A33" s="447"/>
      <c r="B33" s="290" t="s">
        <v>165</v>
      </c>
      <c r="C33" s="306" t="s">
        <v>165</v>
      </c>
      <c r="D33" s="290" t="s">
        <v>165</v>
      </c>
      <c r="E33" s="306" t="s">
        <v>165</v>
      </c>
      <c r="F33" s="290" t="s">
        <v>165</v>
      </c>
      <c r="G33" s="306" t="s">
        <v>165</v>
      </c>
      <c r="H33" s="290" t="s">
        <v>165</v>
      </c>
      <c r="I33" s="313" t="s">
        <v>165</v>
      </c>
      <c r="J33" s="357" t="s">
        <v>165</v>
      </c>
      <c r="K33" s="357" t="s">
        <v>165</v>
      </c>
      <c r="L33" s="357" t="s">
        <v>165</v>
      </c>
      <c r="M33" s="357" t="s">
        <v>165</v>
      </c>
      <c r="N33" s="450" t="s">
        <v>165</v>
      </c>
      <c r="O33" s="317" t="s">
        <v>165</v>
      </c>
      <c r="P33" s="357"/>
      <c r="Q33" s="357"/>
      <c r="R33" s="358"/>
      <c r="S33" s="355"/>
      <c r="T33" s="359"/>
      <c r="U33" s="357"/>
      <c r="V33" s="357"/>
      <c r="W33" s="53" t="str">
        <f t="shared" si="12"/>
        <v/>
      </c>
      <c r="X33" s="357"/>
      <c r="Y33" s="357"/>
      <c r="Z33" s="357"/>
      <c r="AA33" s="117" t="str">
        <f t="shared" si="13"/>
        <v/>
      </c>
    </row>
    <row r="34" spans="1:27" s="54" customFormat="1">
      <c r="A34" s="447"/>
      <c r="B34" s="290" t="s">
        <v>165</v>
      </c>
      <c r="C34" s="306" t="s">
        <v>165</v>
      </c>
      <c r="D34" s="290" t="s">
        <v>165</v>
      </c>
      <c r="E34" s="306" t="s">
        <v>165</v>
      </c>
      <c r="F34" s="290" t="s">
        <v>165</v>
      </c>
      <c r="G34" s="306" t="s">
        <v>165</v>
      </c>
      <c r="H34" s="290" t="s">
        <v>165</v>
      </c>
      <c r="I34" s="313" t="s">
        <v>165</v>
      </c>
      <c r="J34" s="357" t="s">
        <v>165</v>
      </c>
      <c r="K34" s="357" t="s">
        <v>165</v>
      </c>
      <c r="L34" s="357" t="s">
        <v>165</v>
      </c>
      <c r="M34" s="357" t="s">
        <v>165</v>
      </c>
      <c r="N34" s="450" t="s">
        <v>165</v>
      </c>
      <c r="O34" s="317" t="s">
        <v>165</v>
      </c>
      <c r="P34" s="357"/>
      <c r="Q34" s="357"/>
      <c r="R34" s="358"/>
      <c r="S34" s="355"/>
      <c r="T34" s="359"/>
      <c r="U34" s="357"/>
      <c r="V34" s="357"/>
      <c r="W34" s="53" t="str">
        <f t="shared" si="12"/>
        <v/>
      </c>
      <c r="X34" s="357"/>
      <c r="Y34" s="357"/>
      <c r="Z34" s="357"/>
      <c r="AA34" s="117" t="str">
        <f t="shared" si="13"/>
        <v/>
      </c>
    </row>
    <row r="35" spans="1:27" s="54" customFormat="1">
      <c r="A35" s="447"/>
      <c r="B35" s="290" t="s">
        <v>165</v>
      </c>
      <c r="C35" s="306" t="s">
        <v>165</v>
      </c>
      <c r="D35" s="290" t="s">
        <v>165</v>
      </c>
      <c r="E35" s="306" t="s">
        <v>165</v>
      </c>
      <c r="F35" s="290" t="s">
        <v>165</v>
      </c>
      <c r="G35" s="306" t="s">
        <v>165</v>
      </c>
      <c r="H35" s="290" t="s">
        <v>165</v>
      </c>
      <c r="I35" s="313" t="s">
        <v>165</v>
      </c>
      <c r="J35" s="357" t="s">
        <v>165</v>
      </c>
      <c r="K35" s="357" t="s">
        <v>165</v>
      </c>
      <c r="L35" s="357" t="s">
        <v>165</v>
      </c>
      <c r="M35" s="357" t="s">
        <v>165</v>
      </c>
      <c r="N35" s="450" t="s">
        <v>165</v>
      </c>
      <c r="O35" s="317" t="s">
        <v>165</v>
      </c>
      <c r="P35" s="357"/>
      <c r="Q35" s="357"/>
      <c r="R35" s="358"/>
      <c r="S35" s="355"/>
      <c r="T35" s="359"/>
      <c r="U35" s="357"/>
      <c r="V35" s="357"/>
      <c r="W35" s="53" t="str">
        <f t="shared" si="12"/>
        <v/>
      </c>
      <c r="X35" s="357"/>
      <c r="Y35" s="357"/>
      <c r="Z35" s="357"/>
      <c r="AA35" s="117" t="str">
        <f t="shared" si="13"/>
        <v/>
      </c>
    </row>
    <row r="36" spans="1:27" s="54" customFormat="1">
      <c r="A36" s="447"/>
      <c r="B36" s="290" t="s">
        <v>165</v>
      </c>
      <c r="C36" s="306" t="s">
        <v>165</v>
      </c>
      <c r="D36" s="290" t="s">
        <v>165</v>
      </c>
      <c r="E36" s="306" t="s">
        <v>165</v>
      </c>
      <c r="F36" s="290" t="s">
        <v>165</v>
      </c>
      <c r="G36" s="306" t="s">
        <v>165</v>
      </c>
      <c r="H36" s="290" t="s">
        <v>165</v>
      </c>
      <c r="I36" s="313" t="s">
        <v>165</v>
      </c>
      <c r="J36" s="357" t="s">
        <v>165</v>
      </c>
      <c r="K36" s="357" t="s">
        <v>165</v>
      </c>
      <c r="L36" s="357" t="s">
        <v>165</v>
      </c>
      <c r="M36" s="357" t="s">
        <v>165</v>
      </c>
      <c r="N36" s="450" t="s">
        <v>165</v>
      </c>
      <c r="O36" s="317" t="s">
        <v>165</v>
      </c>
      <c r="P36" s="357"/>
      <c r="Q36" s="357"/>
      <c r="R36" s="358"/>
      <c r="S36" s="355"/>
      <c r="T36" s="359"/>
      <c r="U36" s="357"/>
      <c r="V36" s="357"/>
      <c r="W36" s="53" t="str">
        <f t="shared" si="12"/>
        <v/>
      </c>
      <c r="X36" s="357"/>
      <c r="Y36" s="357"/>
      <c r="Z36" s="357"/>
      <c r="AA36" s="117" t="str">
        <f t="shared" si="13"/>
        <v/>
      </c>
    </row>
    <row r="37" spans="1:27" s="54" customFormat="1">
      <c r="A37" s="447"/>
      <c r="B37" s="290" t="s">
        <v>165</v>
      </c>
      <c r="C37" s="306" t="s">
        <v>165</v>
      </c>
      <c r="D37" s="290" t="s">
        <v>165</v>
      </c>
      <c r="E37" s="306" t="s">
        <v>165</v>
      </c>
      <c r="F37" s="290" t="s">
        <v>165</v>
      </c>
      <c r="G37" s="306" t="s">
        <v>165</v>
      </c>
      <c r="H37" s="290" t="s">
        <v>165</v>
      </c>
      <c r="I37" s="313" t="s">
        <v>165</v>
      </c>
      <c r="J37" s="357" t="s">
        <v>165</v>
      </c>
      <c r="K37" s="357" t="s">
        <v>165</v>
      </c>
      <c r="L37" s="357" t="s">
        <v>165</v>
      </c>
      <c r="M37" s="357" t="s">
        <v>165</v>
      </c>
      <c r="N37" s="450" t="s">
        <v>165</v>
      </c>
      <c r="O37" s="317" t="s">
        <v>165</v>
      </c>
      <c r="P37" s="357"/>
      <c r="Q37" s="357"/>
      <c r="R37" s="358"/>
      <c r="S37" s="355"/>
      <c r="T37" s="359"/>
      <c r="U37" s="357"/>
      <c r="V37" s="357"/>
      <c r="W37" s="53" t="str">
        <f t="shared" si="12"/>
        <v/>
      </c>
      <c r="X37" s="357"/>
      <c r="Y37" s="357"/>
      <c r="Z37" s="357"/>
      <c r="AA37" s="117" t="str">
        <f t="shared" si="13"/>
        <v/>
      </c>
    </row>
    <row r="38" spans="1:27" s="54" customFormat="1">
      <c r="A38" s="447"/>
      <c r="B38" s="290" t="s">
        <v>165</v>
      </c>
      <c r="C38" s="306" t="s">
        <v>165</v>
      </c>
      <c r="D38" s="290" t="s">
        <v>165</v>
      </c>
      <c r="E38" s="306" t="s">
        <v>165</v>
      </c>
      <c r="F38" s="290" t="s">
        <v>165</v>
      </c>
      <c r="G38" s="306" t="s">
        <v>165</v>
      </c>
      <c r="H38" s="290" t="s">
        <v>165</v>
      </c>
      <c r="I38" s="313" t="s">
        <v>165</v>
      </c>
      <c r="J38" s="357" t="s">
        <v>165</v>
      </c>
      <c r="K38" s="357" t="s">
        <v>165</v>
      </c>
      <c r="L38" s="357" t="s">
        <v>165</v>
      </c>
      <c r="M38" s="357" t="s">
        <v>165</v>
      </c>
      <c r="N38" s="450" t="s">
        <v>165</v>
      </c>
      <c r="O38" s="317" t="s">
        <v>165</v>
      </c>
      <c r="P38" s="357"/>
      <c r="Q38" s="357"/>
      <c r="R38" s="358"/>
      <c r="S38" s="355"/>
      <c r="T38" s="359"/>
      <c r="U38" s="357"/>
      <c r="V38" s="357"/>
      <c r="W38" s="53" t="str">
        <f t="shared" si="12"/>
        <v/>
      </c>
      <c r="X38" s="357"/>
      <c r="Y38" s="357"/>
      <c r="Z38" s="357"/>
      <c r="AA38" s="117" t="str">
        <f t="shared" si="13"/>
        <v/>
      </c>
    </row>
    <row r="39" spans="1:27" s="54" customFormat="1">
      <c r="A39" s="447"/>
      <c r="B39" s="290" t="s">
        <v>165</v>
      </c>
      <c r="C39" s="306" t="s">
        <v>165</v>
      </c>
      <c r="D39" s="290" t="s">
        <v>165</v>
      </c>
      <c r="E39" s="306" t="s">
        <v>165</v>
      </c>
      <c r="F39" s="290" t="s">
        <v>165</v>
      </c>
      <c r="G39" s="306" t="s">
        <v>165</v>
      </c>
      <c r="H39" s="290" t="s">
        <v>165</v>
      </c>
      <c r="I39" s="313" t="s">
        <v>165</v>
      </c>
      <c r="J39" s="357" t="s">
        <v>165</v>
      </c>
      <c r="K39" s="357" t="s">
        <v>165</v>
      </c>
      <c r="L39" s="357" t="s">
        <v>165</v>
      </c>
      <c r="M39" s="357" t="s">
        <v>165</v>
      </c>
      <c r="N39" s="450" t="s">
        <v>165</v>
      </c>
      <c r="O39" s="317" t="s">
        <v>165</v>
      </c>
      <c r="P39" s="357"/>
      <c r="Q39" s="357"/>
      <c r="R39" s="358"/>
      <c r="S39" s="355"/>
      <c r="T39" s="359"/>
      <c r="U39" s="357"/>
      <c r="V39" s="357"/>
      <c r="W39" s="53" t="str">
        <f t="shared" si="12"/>
        <v/>
      </c>
      <c r="X39" s="357"/>
      <c r="Y39" s="357"/>
      <c r="Z39" s="357"/>
      <c r="AA39" s="117" t="str">
        <f t="shared" si="13"/>
        <v/>
      </c>
    </row>
    <row r="40" spans="1:27" s="54" customFormat="1">
      <c r="A40" s="447"/>
      <c r="B40" s="290" t="s">
        <v>165</v>
      </c>
      <c r="C40" s="306" t="s">
        <v>165</v>
      </c>
      <c r="D40" s="290" t="s">
        <v>165</v>
      </c>
      <c r="E40" s="306" t="s">
        <v>165</v>
      </c>
      <c r="F40" s="290" t="s">
        <v>165</v>
      </c>
      <c r="G40" s="306" t="s">
        <v>165</v>
      </c>
      <c r="H40" s="290" t="s">
        <v>165</v>
      </c>
      <c r="I40" s="313" t="s">
        <v>165</v>
      </c>
      <c r="J40" s="357" t="s">
        <v>165</v>
      </c>
      <c r="K40" s="357" t="s">
        <v>165</v>
      </c>
      <c r="L40" s="357" t="s">
        <v>165</v>
      </c>
      <c r="M40" s="357" t="s">
        <v>165</v>
      </c>
      <c r="N40" s="450" t="s">
        <v>165</v>
      </c>
      <c r="O40" s="317" t="s">
        <v>165</v>
      </c>
      <c r="P40" s="357"/>
      <c r="Q40" s="357"/>
      <c r="R40" s="358"/>
      <c r="S40" s="355"/>
      <c r="T40" s="359"/>
      <c r="U40" s="357"/>
      <c r="V40" s="357"/>
      <c r="W40" s="53" t="str">
        <f t="shared" si="12"/>
        <v/>
      </c>
      <c r="X40" s="357"/>
      <c r="Y40" s="357"/>
      <c r="Z40" s="357"/>
      <c r="AA40" s="117" t="str">
        <f t="shared" si="13"/>
        <v/>
      </c>
    </row>
    <row r="41" spans="1:27" s="54" customFormat="1">
      <c r="A41" s="447"/>
      <c r="B41" s="290" t="s">
        <v>165</v>
      </c>
      <c r="C41" s="306" t="s">
        <v>165</v>
      </c>
      <c r="D41" s="290" t="s">
        <v>165</v>
      </c>
      <c r="E41" s="306" t="s">
        <v>165</v>
      </c>
      <c r="F41" s="290" t="s">
        <v>165</v>
      </c>
      <c r="G41" s="306" t="s">
        <v>165</v>
      </c>
      <c r="H41" s="290" t="s">
        <v>165</v>
      </c>
      <c r="I41" s="313" t="s">
        <v>165</v>
      </c>
      <c r="J41" s="357" t="s">
        <v>165</v>
      </c>
      <c r="K41" s="357" t="s">
        <v>165</v>
      </c>
      <c r="L41" s="357" t="s">
        <v>165</v>
      </c>
      <c r="M41" s="357" t="s">
        <v>165</v>
      </c>
      <c r="N41" s="450" t="s">
        <v>165</v>
      </c>
      <c r="O41" s="317" t="s">
        <v>165</v>
      </c>
      <c r="P41" s="357"/>
      <c r="Q41" s="357"/>
      <c r="R41" s="358"/>
      <c r="S41" s="355"/>
      <c r="T41" s="359"/>
      <c r="U41" s="357"/>
      <c r="V41" s="357"/>
      <c r="W41" s="53" t="str">
        <f t="shared" si="12"/>
        <v/>
      </c>
      <c r="X41" s="357"/>
      <c r="Y41" s="357"/>
      <c r="Z41" s="357"/>
      <c r="AA41" s="117" t="str">
        <f t="shared" si="13"/>
        <v/>
      </c>
    </row>
    <row r="42" spans="1:27" s="54" customFormat="1">
      <c r="A42" s="447"/>
      <c r="B42" s="290" t="s">
        <v>165</v>
      </c>
      <c r="C42" s="306" t="s">
        <v>165</v>
      </c>
      <c r="D42" s="290" t="s">
        <v>165</v>
      </c>
      <c r="E42" s="306" t="s">
        <v>165</v>
      </c>
      <c r="F42" s="290" t="s">
        <v>165</v>
      </c>
      <c r="G42" s="306" t="s">
        <v>165</v>
      </c>
      <c r="H42" s="290" t="s">
        <v>165</v>
      </c>
      <c r="I42" s="313" t="s">
        <v>165</v>
      </c>
      <c r="J42" s="357" t="s">
        <v>165</v>
      </c>
      <c r="K42" s="357" t="s">
        <v>165</v>
      </c>
      <c r="L42" s="357" t="s">
        <v>165</v>
      </c>
      <c r="M42" s="357" t="s">
        <v>165</v>
      </c>
      <c r="N42" s="450" t="s">
        <v>165</v>
      </c>
      <c r="O42" s="317" t="s">
        <v>165</v>
      </c>
      <c r="P42" s="357"/>
      <c r="Q42" s="357"/>
      <c r="R42" s="358"/>
      <c r="S42" s="355"/>
      <c r="T42" s="359"/>
      <c r="U42" s="357"/>
      <c r="V42" s="357"/>
      <c r="W42" s="53" t="str">
        <f t="shared" si="12"/>
        <v/>
      </c>
      <c r="X42" s="357"/>
      <c r="Y42" s="357"/>
      <c r="Z42" s="357"/>
      <c r="AA42" s="117" t="str">
        <f t="shared" si="13"/>
        <v/>
      </c>
    </row>
    <row r="43" spans="1:27" s="54" customFormat="1">
      <c r="A43" s="447"/>
      <c r="B43" s="290" t="s">
        <v>165</v>
      </c>
      <c r="C43" s="306" t="s">
        <v>165</v>
      </c>
      <c r="D43" s="290" t="s">
        <v>165</v>
      </c>
      <c r="E43" s="306" t="s">
        <v>165</v>
      </c>
      <c r="F43" s="290" t="s">
        <v>165</v>
      </c>
      <c r="G43" s="306" t="s">
        <v>165</v>
      </c>
      <c r="H43" s="290" t="s">
        <v>165</v>
      </c>
      <c r="I43" s="313" t="s">
        <v>165</v>
      </c>
      <c r="J43" s="357" t="s">
        <v>165</v>
      </c>
      <c r="K43" s="357" t="s">
        <v>165</v>
      </c>
      <c r="L43" s="357" t="s">
        <v>165</v>
      </c>
      <c r="M43" s="357" t="s">
        <v>165</v>
      </c>
      <c r="N43" s="450" t="s">
        <v>165</v>
      </c>
      <c r="O43" s="317" t="s">
        <v>165</v>
      </c>
      <c r="P43" s="357"/>
      <c r="Q43" s="357"/>
      <c r="R43" s="358"/>
      <c r="S43" s="355"/>
      <c r="T43" s="359"/>
      <c r="U43" s="357"/>
      <c r="V43" s="357"/>
      <c r="W43" s="53" t="str">
        <f t="shared" si="12"/>
        <v/>
      </c>
      <c r="X43" s="357"/>
      <c r="Y43" s="357"/>
      <c r="Z43" s="357"/>
      <c r="AA43" s="117" t="str">
        <f t="shared" si="13"/>
        <v/>
      </c>
    </row>
    <row r="44" spans="1:27" s="54" customFormat="1">
      <c r="A44" s="447"/>
      <c r="B44" s="290" t="s">
        <v>165</v>
      </c>
      <c r="C44" s="306" t="s">
        <v>165</v>
      </c>
      <c r="D44" s="290" t="s">
        <v>165</v>
      </c>
      <c r="E44" s="306" t="s">
        <v>165</v>
      </c>
      <c r="F44" s="290" t="s">
        <v>165</v>
      </c>
      <c r="G44" s="306" t="s">
        <v>165</v>
      </c>
      <c r="H44" s="290" t="s">
        <v>165</v>
      </c>
      <c r="I44" s="313" t="s">
        <v>165</v>
      </c>
      <c r="J44" s="357" t="s">
        <v>165</v>
      </c>
      <c r="K44" s="357" t="s">
        <v>165</v>
      </c>
      <c r="L44" s="357" t="s">
        <v>165</v>
      </c>
      <c r="M44" s="357" t="s">
        <v>165</v>
      </c>
      <c r="N44" s="450" t="s">
        <v>165</v>
      </c>
      <c r="O44" s="317" t="s">
        <v>165</v>
      </c>
      <c r="P44" s="357"/>
      <c r="Q44" s="357"/>
      <c r="R44" s="358"/>
      <c r="S44" s="355"/>
      <c r="T44" s="359"/>
      <c r="U44" s="357"/>
      <c r="V44" s="357"/>
      <c r="W44" s="53" t="str">
        <f t="shared" si="12"/>
        <v/>
      </c>
      <c r="X44" s="357"/>
      <c r="Y44" s="357"/>
      <c r="Z44" s="357"/>
      <c r="AA44" s="117" t="str">
        <f t="shared" si="13"/>
        <v/>
      </c>
    </row>
    <row r="45" spans="1:27" s="54" customFormat="1">
      <c r="A45" s="447"/>
      <c r="B45" s="290" t="s">
        <v>165</v>
      </c>
      <c r="C45" s="306" t="s">
        <v>165</v>
      </c>
      <c r="D45" s="290" t="s">
        <v>165</v>
      </c>
      <c r="E45" s="306" t="s">
        <v>165</v>
      </c>
      <c r="F45" s="290" t="s">
        <v>165</v>
      </c>
      <c r="G45" s="306" t="s">
        <v>165</v>
      </c>
      <c r="H45" s="290" t="s">
        <v>165</v>
      </c>
      <c r="I45" s="313" t="s">
        <v>165</v>
      </c>
      <c r="J45" s="357" t="s">
        <v>165</v>
      </c>
      <c r="K45" s="357" t="s">
        <v>165</v>
      </c>
      <c r="L45" s="357" t="s">
        <v>165</v>
      </c>
      <c r="M45" s="357" t="s">
        <v>165</v>
      </c>
      <c r="N45" s="450" t="s">
        <v>165</v>
      </c>
      <c r="O45" s="317" t="s">
        <v>165</v>
      </c>
      <c r="P45" s="357"/>
      <c r="Q45" s="357"/>
      <c r="R45" s="358"/>
      <c r="S45" s="355"/>
      <c r="T45" s="359"/>
      <c r="U45" s="357"/>
      <c r="V45" s="357"/>
      <c r="W45" s="53" t="str">
        <f t="shared" si="12"/>
        <v/>
      </c>
      <c r="X45" s="357"/>
      <c r="Y45" s="357"/>
      <c r="Z45" s="357"/>
      <c r="AA45" s="117" t="str">
        <f t="shared" si="13"/>
        <v/>
      </c>
    </row>
    <row r="46" spans="1:27" s="54" customFormat="1">
      <c r="A46" s="447"/>
      <c r="B46" s="290" t="s">
        <v>165</v>
      </c>
      <c r="C46" s="306" t="s">
        <v>165</v>
      </c>
      <c r="D46" s="290" t="s">
        <v>165</v>
      </c>
      <c r="E46" s="306" t="s">
        <v>165</v>
      </c>
      <c r="F46" s="290" t="s">
        <v>165</v>
      </c>
      <c r="G46" s="306" t="s">
        <v>165</v>
      </c>
      <c r="H46" s="290" t="s">
        <v>165</v>
      </c>
      <c r="I46" s="313" t="s">
        <v>165</v>
      </c>
      <c r="J46" s="357" t="s">
        <v>165</v>
      </c>
      <c r="K46" s="357" t="s">
        <v>165</v>
      </c>
      <c r="L46" s="357" t="s">
        <v>165</v>
      </c>
      <c r="M46" s="357" t="s">
        <v>165</v>
      </c>
      <c r="N46" s="450" t="s">
        <v>165</v>
      </c>
      <c r="O46" s="317" t="s">
        <v>165</v>
      </c>
      <c r="P46" s="357"/>
      <c r="Q46" s="357"/>
      <c r="R46" s="358"/>
      <c r="S46" s="355"/>
      <c r="T46" s="359"/>
      <c r="U46" s="357"/>
      <c r="V46" s="357"/>
      <c r="W46" s="53" t="str">
        <f t="shared" si="12"/>
        <v/>
      </c>
      <c r="X46" s="357"/>
      <c r="Y46" s="357"/>
      <c r="Z46" s="357"/>
      <c r="AA46" s="117" t="str">
        <f t="shared" si="13"/>
        <v/>
      </c>
    </row>
    <row r="47" spans="1:27" s="54" customFormat="1">
      <c r="A47" s="447"/>
      <c r="B47" s="290" t="s">
        <v>165</v>
      </c>
      <c r="C47" s="306" t="s">
        <v>165</v>
      </c>
      <c r="D47" s="290" t="s">
        <v>165</v>
      </c>
      <c r="E47" s="306" t="s">
        <v>165</v>
      </c>
      <c r="F47" s="290" t="s">
        <v>165</v>
      </c>
      <c r="G47" s="306" t="s">
        <v>165</v>
      </c>
      <c r="H47" s="290" t="s">
        <v>165</v>
      </c>
      <c r="I47" s="313" t="s">
        <v>165</v>
      </c>
      <c r="J47" s="357" t="s">
        <v>165</v>
      </c>
      <c r="K47" s="357" t="s">
        <v>165</v>
      </c>
      <c r="L47" s="357" t="s">
        <v>165</v>
      </c>
      <c r="M47" s="357" t="s">
        <v>165</v>
      </c>
      <c r="N47" s="450" t="s">
        <v>165</v>
      </c>
      <c r="O47" s="317" t="s">
        <v>165</v>
      </c>
      <c r="P47" s="357"/>
      <c r="Q47" s="357"/>
      <c r="R47" s="358"/>
      <c r="S47" s="355"/>
      <c r="T47" s="359"/>
      <c r="U47" s="357"/>
      <c r="V47" s="357"/>
      <c r="W47" s="53" t="str">
        <f t="shared" si="12"/>
        <v/>
      </c>
      <c r="X47" s="357"/>
      <c r="Y47" s="357"/>
      <c r="Z47" s="357"/>
      <c r="AA47" s="117" t="str">
        <f t="shared" si="13"/>
        <v/>
      </c>
    </row>
    <row r="48" spans="1:27" s="54" customFormat="1">
      <c r="A48" s="447"/>
      <c r="B48" s="290" t="s">
        <v>165</v>
      </c>
      <c r="C48" s="306" t="s">
        <v>165</v>
      </c>
      <c r="D48" s="290" t="s">
        <v>165</v>
      </c>
      <c r="E48" s="306" t="s">
        <v>165</v>
      </c>
      <c r="F48" s="290" t="s">
        <v>165</v>
      </c>
      <c r="G48" s="306" t="s">
        <v>165</v>
      </c>
      <c r="H48" s="290" t="s">
        <v>165</v>
      </c>
      <c r="I48" s="313" t="s">
        <v>165</v>
      </c>
      <c r="J48" s="357" t="s">
        <v>165</v>
      </c>
      <c r="K48" s="357" t="s">
        <v>165</v>
      </c>
      <c r="L48" s="357" t="s">
        <v>165</v>
      </c>
      <c r="M48" s="357" t="s">
        <v>165</v>
      </c>
      <c r="N48" s="450" t="s">
        <v>165</v>
      </c>
      <c r="O48" s="317" t="s">
        <v>165</v>
      </c>
      <c r="P48" s="357"/>
      <c r="Q48" s="357"/>
      <c r="R48" s="358"/>
      <c r="S48" s="355"/>
      <c r="T48" s="359"/>
      <c r="U48" s="357"/>
      <c r="V48" s="357"/>
      <c r="W48" s="53" t="str">
        <f t="shared" si="12"/>
        <v/>
      </c>
      <c r="X48" s="357"/>
      <c r="Y48" s="357"/>
      <c r="Z48" s="357"/>
      <c r="AA48" s="117" t="str">
        <f t="shared" si="13"/>
        <v/>
      </c>
    </row>
    <row r="49" spans="1:27" s="54" customFormat="1">
      <c r="A49" s="447"/>
      <c r="B49" s="290" t="s">
        <v>165</v>
      </c>
      <c r="C49" s="306" t="s">
        <v>165</v>
      </c>
      <c r="D49" s="290" t="s">
        <v>165</v>
      </c>
      <c r="E49" s="306" t="s">
        <v>165</v>
      </c>
      <c r="F49" s="290" t="s">
        <v>165</v>
      </c>
      <c r="G49" s="306" t="s">
        <v>165</v>
      </c>
      <c r="H49" s="290" t="s">
        <v>165</v>
      </c>
      <c r="I49" s="313" t="s">
        <v>165</v>
      </c>
      <c r="J49" s="357" t="s">
        <v>165</v>
      </c>
      <c r="K49" s="357" t="s">
        <v>165</v>
      </c>
      <c r="L49" s="357" t="s">
        <v>165</v>
      </c>
      <c r="M49" s="357" t="s">
        <v>165</v>
      </c>
      <c r="N49" s="450" t="s">
        <v>165</v>
      </c>
      <c r="O49" s="317" t="s">
        <v>165</v>
      </c>
      <c r="P49" s="357"/>
      <c r="Q49" s="357"/>
      <c r="R49" s="358"/>
      <c r="S49" s="355"/>
      <c r="T49" s="359"/>
      <c r="U49" s="357"/>
      <c r="V49" s="357"/>
      <c r="W49" s="53" t="str">
        <f t="shared" si="12"/>
        <v/>
      </c>
      <c r="X49" s="357"/>
      <c r="Y49" s="357"/>
      <c r="Z49" s="357"/>
      <c r="AA49" s="117" t="str">
        <f t="shared" si="13"/>
        <v/>
      </c>
    </row>
    <row r="50" spans="1:27" s="54" customFormat="1">
      <c r="A50" s="447"/>
      <c r="B50" s="290" t="s">
        <v>165</v>
      </c>
      <c r="C50" s="306" t="s">
        <v>165</v>
      </c>
      <c r="D50" s="290" t="s">
        <v>165</v>
      </c>
      <c r="E50" s="306" t="s">
        <v>165</v>
      </c>
      <c r="F50" s="290" t="s">
        <v>165</v>
      </c>
      <c r="G50" s="306" t="s">
        <v>165</v>
      </c>
      <c r="H50" s="290" t="s">
        <v>165</v>
      </c>
      <c r="I50" s="313" t="s">
        <v>165</v>
      </c>
      <c r="J50" s="357" t="s">
        <v>165</v>
      </c>
      <c r="K50" s="357" t="s">
        <v>165</v>
      </c>
      <c r="L50" s="357" t="s">
        <v>165</v>
      </c>
      <c r="M50" s="357" t="s">
        <v>165</v>
      </c>
      <c r="N50" s="450" t="s">
        <v>165</v>
      </c>
      <c r="O50" s="317" t="s">
        <v>165</v>
      </c>
      <c r="P50" s="357"/>
      <c r="Q50" s="357"/>
      <c r="R50" s="358"/>
      <c r="S50" s="355"/>
      <c r="T50" s="359"/>
      <c r="U50" s="357"/>
      <c r="V50" s="357"/>
      <c r="W50" s="53" t="str">
        <f t="shared" si="12"/>
        <v/>
      </c>
      <c r="X50" s="357"/>
      <c r="Y50" s="357"/>
      <c r="Z50" s="357"/>
      <c r="AA50" s="117" t="str">
        <f t="shared" si="13"/>
        <v/>
      </c>
    </row>
    <row r="51" spans="1:27" s="54" customFormat="1">
      <c r="A51" s="447"/>
      <c r="B51" s="290" t="s">
        <v>165</v>
      </c>
      <c r="C51" s="306" t="s">
        <v>165</v>
      </c>
      <c r="D51" s="290" t="s">
        <v>165</v>
      </c>
      <c r="E51" s="306" t="s">
        <v>165</v>
      </c>
      <c r="F51" s="290" t="s">
        <v>165</v>
      </c>
      <c r="G51" s="306" t="s">
        <v>165</v>
      </c>
      <c r="H51" s="290" t="s">
        <v>165</v>
      </c>
      <c r="I51" s="313" t="s">
        <v>165</v>
      </c>
      <c r="J51" s="357" t="s">
        <v>165</v>
      </c>
      <c r="K51" s="357" t="s">
        <v>165</v>
      </c>
      <c r="L51" s="357" t="s">
        <v>165</v>
      </c>
      <c r="M51" s="357" t="s">
        <v>165</v>
      </c>
      <c r="N51" s="450" t="s">
        <v>165</v>
      </c>
      <c r="O51" s="317" t="s">
        <v>165</v>
      </c>
      <c r="P51" s="357"/>
      <c r="Q51" s="357"/>
      <c r="R51" s="358"/>
      <c r="S51" s="355"/>
      <c r="T51" s="359"/>
      <c r="U51" s="357"/>
      <c r="V51" s="357"/>
      <c r="W51" s="53" t="str">
        <f t="shared" si="12"/>
        <v/>
      </c>
      <c r="X51" s="357"/>
      <c r="Y51" s="357"/>
      <c r="Z51" s="357"/>
      <c r="AA51" s="117" t="str">
        <f t="shared" si="13"/>
        <v/>
      </c>
    </row>
    <row r="52" spans="1:27" s="54" customFormat="1">
      <c r="A52" s="447"/>
      <c r="B52" s="290" t="s">
        <v>165</v>
      </c>
      <c r="C52" s="306" t="s">
        <v>165</v>
      </c>
      <c r="D52" s="290" t="s">
        <v>165</v>
      </c>
      <c r="E52" s="306" t="s">
        <v>165</v>
      </c>
      <c r="F52" s="290" t="s">
        <v>165</v>
      </c>
      <c r="G52" s="306" t="s">
        <v>165</v>
      </c>
      <c r="H52" s="290" t="s">
        <v>165</v>
      </c>
      <c r="I52" s="313" t="s">
        <v>165</v>
      </c>
      <c r="J52" s="357" t="s">
        <v>165</v>
      </c>
      <c r="K52" s="357" t="s">
        <v>165</v>
      </c>
      <c r="L52" s="357" t="s">
        <v>165</v>
      </c>
      <c r="M52" s="357" t="s">
        <v>165</v>
      </c>
      <c r="N52" s="450" t="s">
        <v>165</v>
      </c>
      <c r="O52" s="317" t="s">
        <v>165</v>
      </c>
      <c r="P52" s="357"/>
      <c r="Q52" s="357"/>
      <c r="R52" s="358"/>
      <c r="S52" s="355"/>
      <c r="T52" s="359"/>
      <c r="U52" s="357"/>
      <c r="V52" s="357"/>
      <c r="W52" s="53" t="str">
        <f t="shared" si="10"/>
        <v/>
      </c>
      <c r="X52" s="357"/>
      <c r="Y52" s="357"/>
      <c r="Z52" s="357"/>
      <c r="AA52" s="117" t="str">
        <f t="shared" ref="AA52:AA60" si="14">IF(AND(X52&gt;0,T52&gt;0),ROUND((X52+Y52+Z52)/T52/0.25,2)*0.25,"")</f>
        <v/>
      </c>
    </row>
    <row r="53" spans="1:27" s="54" customFormat="1">
      <c r="A53" s="447"/>
      <c r="B53" s="290" t="s">
        <v>165</v>
      </c>
      <c r="C53" s="306" t="s">
        <v>165</v>
      </c>
      <c r="D53" s="290" t="s">
        <v>165</v>
      </c>
      <c r="E53" s="306" t="s">
        <v>165</v>
      </c>
      <c r="F53" s="290" t="s">
        <v>165</v>
      </c>
      <c r="G53" s="306" t="s">
        <v>165</v>
      </c>
      <c r="H53" s="290" t="s">
        <v>165</v>
      </c>
      <c r="I53" s="313" t="s">
        <v>165</v>
      </c>
      <c r="J53" s="357" t="s">
        <v>165</v>
      </c>
      <c r="K53" s="357" t="s">
        <v>165</v>
      </c>
      <c r="L53" s="357" t="s">
        <v>165</v>
      </c>
      <c r="M53" s="357" t="s">
        <v>165</v>
      </c>
      <c r="N53" s="450" t="s">
        <v>165</v>
      </c>
      <c r="O53" s="317" t="s">
        <v>165</v>
      </c>
      <c r="P53" s="357"/>
      <c r="Q53" s="357"/>
      <c r="R53" s="358"/>
      <c r="S53" s="355"/>
      <c r="T53" s="359"/>
      <c r="U53" s="357"/>
      <c r="V53" s="357"/>
      <c r="W53" s="53" t="str">
        <f t="shared" si="10"/>
        <v/>
      </c>
      <c r="X53" s="357"/>
      <c r="Y53" s="357"/>
      <c r="Z53" s="357"/>
      <c r="AA53" s="117" t="str">
        <f t="shared" si="14"/>
        <v/>
      </c>
    </row>
    <row r="54" spans="1:27" s="54" customFormat="1">
      <c r="A54" s="447"/>
      <c r="B54" s="290"/>
      <c r="C54" s="306" t="s">
        <v>165</v>
      </c>
      <c r="D54" s="290" t="s">
        <v>165</v>
      </c>
      <c r="E54" s="306" t="s">
        <v>165</v>
      </c>
      <c r="F54" s="290" t="s">
        <v>165</v>
      </c>
      <c r="G54" s="306" t="s">
        <v>165</v>
      </c>
      <c r="H54" s="290" t="s">
        <v>165</v>
      </c>
      <c r="I54" s="313" t="s">
        <v>165</v>
      </c>
      <c r="J54" s="357" t="s">
        <v>165</v>
      </c>
      <c r="K54" s="357" t="s">
        <v>165</v>
      </c>
      <c r="L54" s="357" t="s">
        <v>165</v>
      </c>
      <c r="M54" s="357" t="s">
        <v>165</v>
      </c>
      <c r="N54" s="450" t="s">
        <v>165</v>
      </c>
      <c r="O54" s="317" t="s">
        <v>165</v>
      </c>
      <c r="P54" s="357"/>
      <c r="Q54" s="357"/>
      <c r="R54" s="358"/>
      <c r="S54" s="355"/>
      <c r="T54" s="359"/>
      <c r="U54" s="357"/>
      <c r="V54" s="357"/>
      <c r="W54" s="53" t="str">
        <f t="shared" si="10"/>
        <v/>
      </c>
      <c r="X54" s="357"/>
      <c r="Y54" s="357"/>
      <c r="Z54" s="357"/>
      <c r="AA54" s="117" t="str">
        <f t="shared" si="14"/>
        <v/>
      </c>
    </row>
    <row r="55" spans="1:27" s="54" customFormat="1">
      <c r="A55" s="447"/>
      <c r="B55" s="290" t="s">
        <v>165</v>
      </c>
      <c r="C55" s="306" t="s">
        <v>165</v>
      </c>
      <c r="D55" s="290" t="s">
        <v>165</v>
      </c>
      <c r="E55" s="306" t="s">
        <v>165</v>
      </c>
      <c r="F55" s="290" t="s">
        <v>165</v>
      </c>
      <c r="G55" s="306" t="s">
        <v>165</v>
      </c>
      <c r="H55" s="290" t="s">
        <v>165</v>
      </c>
      <c r="I55" s="313" t="s">
        <v>165</v>
      </c>
      <c r="J55" s="357" t="s">
        <v>165</v>
      </c>
      <c r="K55" s="357" t="s">
        <v>165</v>
      </c>
      <c r="L55" s="357" t="s">
        <v>165</v>
      </c>
      <c r="M55" s="357" t="s">
        <v>165</v>
      </c>
      <c r="N55" s="450" t="s">
        <v>165</v>
      </c>
      <c r="O55" s="317" t="s">
        <v>165</v>
      </c>
      <c r="P55" s="357"/>
      <c r="Q55" s="357"/>
      <c r="R55" s="358"/>
      <c r="S55" s="355"/>
      <c r="T55" s="359"/>
      <c r="U55" s="357"/>
      <c r="V55" s="357"/>
      <c r="W55" s="53" t="str">
        <f t="shared" si="10"/>
        <v/>
      </c>
      <c r="X55" s="357"/>
      <c r="Y55" s="357"/>
      <c r="Z55" s="357"/>
      <c r="AA55" s="117" t="str">
        <f t="shared" si="14"/>
        <v/>
      </c>
    </row>
    <row r="56" spans="1:27" s="54" customFormat="1">
      <c r="A56" s="447"/>
      <c r="B56" s="290" t="s">
        <v>165</v>
      </c>
      <c r="C56" s="306" t="s">
        <v>165</v>
      </c>
      <c r="D56" s="290" t="s">
        <v>165</v>
      </c>
      <c r="E56" s="306" t="s">
        <v>165</v>
      </c>
      <c r="F56" s="290" t="s">
        <v>165</v>
      </c>
      <c r="G56" s="306" t="s">
        <v>165</v>
      </c>
      <c r="H56" s="290" t="s">
        <v>165</v>
      </c>
      <c r="I56" s="313" t="s">
        <v>165</v>
      </c>
      <c r="J56" s="357" t="s">
        <v>165</v>
      </c>
      <c r="K56" s="357" t="s">
        <v>165</v>
      </c>
      <c r="L56" s="357" t="s">
        <v>165</v>
      </c>
      <c r="M56" s="357" t="s">
        <v>165</v>
      </c>
      <c r="N56" s="450" t="s">
        <v>165</v>
      </c>
      <c r="O56" s="317" t="s">
        <v>165</v>
      </c>
      <c r="P56" s="357"/>
      <c r="Q56" s="357"/>
      <c r="R56" s="358"/>
      <c r="S56" s="355"/>
      <c r="T56" s="359"/>
      <c r="U56" s="357"/>
      <c r="V56" s="357"/>
      <c r="W56" s="53" t="str">
        <f t="shared" si="10"/>
        <v/>
      </c>
      <c r="X56" s="357"/>
      <c r="Y56" s="357"/>
      <c r="Z56" s="357"/>
      <c r="AA56" s="117" t="str">
        <f t="shared" si="14"/>
        <v/>
      </c>
    </row>
    <row r="57" spans="1:27" s="54" customFormat="1">
      <c r="A57" s="447"/>
      <c r="B57" s="290" t="s">
        <v>165</v>
      </c>
      <c r="C57" s="306" t="s">
        <v>165</v>
      </c>
      <c r="D57" s="290" t="s">
        <v>165</v>
      </c>
      <c r="E57" s="306" t="s">
        <v>165</v>
      </c>
      <c r="F57" s="290" t="s">
        <v>165</v>
      </c>
      <c r="G57" s="306" t="s">
        <v>165</v>
      </c>
      <c r="H57" s="290" t="s">
        <v>165</v>
      </c>
      <c r="I57" s="313" t="s">
        <v>165</v>
      </c>
      <c r="J57" s="357" t="s">
        <v>165</v>
      </c>
      <c r="K57" s="357" t="s">
        <v>165</v>
      </c>
      <c r="L57" s="357" t="s">
        <v>165</v>
      </c>
      <c r="M57" s="357" t="s">
        <v>165</v>
      </c>
      <c r="N57" s="450" t="s">
        <v>165</v>
      </c>
      <c r="O57" s="317" t="s">
        <v>165</v>
      </c>
      <c r="P57" s="357"/>
      <c r="Q57" s="357"/>
      <c r="R57" s="358"/>
      <c r="S57" s="355"/>
      <c r="T57" s="359"/>
      <c r="U57" s="357"/>
      <c r="V57" s="357"/>
      <c r="W57" s="53" t="str">
        <f t="shared" si="10"/>
        <v/>
      </c>
      <c r="X57" s="357"/>
      <c r="Y57" s="357"/>
      <c r="Z57" s="357"/>
      <c r="AA57" s="117" t="str">
        <f t="shared" si="14"/>
        <v/>
      </c>
    </row>
    <row r="58" spans="1:27" s="54" customFormat="1">
      <c r="A58" s="447"/>
      <c r="B58" s="290" t="s">
        <v>165</v>
      </c>
      <c r="C58" s="306" t="s">
        <v>165</v>
      </c>
      <c r="D58" s="290" t="s">
        <v>165</v>
      </c>
      <c r="E58" s="306" t="s">
        <v>165</v>
      </c>
      <c r="F58" s="290" t="s">
        <v>165</v>
      </c>
      <c r="G58" s="306" t="s">
        <v>165</v>
      </c>
      <c r="H58" s="290" t="s">
        <v>165</v>
      </c>
      <c r="I58" s="313" t="s">
        <v>165</v>
      </c>
      <c r="J58" s="357" t="s">
        <v>165</v>
      </c>
      <c r="K58" s="357" t="s">
        <v>165</v>
      </c>
      <c r="L58" s="357" t="s">
        <v>165</v>
      </c>
      <c r="M58" s="357" t="s">
        <v>165</v>
      </c>
      <c r="N58" s="450" t="s">
        <v>165</v>
      </c>
      <c r="O58" s="317" t="s">
        <v>165</v>
      </c>
      <c r="P58" s="357"/>
      <c r="Q58" s="357"/>
      <c r="R58" s="358"/>
      <c r="S58" s="355"/>
      <c r="T58" s="359"/>
      <c r="U58" s="357"/>
      <c r="V58" s="357"/>
      <c r="W58" s="53" t="str">
        <f t="shared" si="10"/>
        <v/>
      </c>
      <c r="X58" s="357"/>
      <c r="Y58" s="357"/>
      <c r="Z58" s="357"/>
      <c r="AA58" s="117" t="str">
        <f t="shared" si="14"/>
        <v/>
      </c>
    </row>
    <row r="59" spans="1:27" s="54" customFormat="1">
      <c r="A59" s="447"/>
      <c r="B59" s="290" t="s">
        <v>165</v>
      </c>
      <c r="C59" s="306" t="s">
        <v>165</v>
      </c>
      <c r="D59" s="290" t="s">
        <v>165</v>
      </c>
      <c r="E59" s="306" t="s">
        <v>165</v>
      </c>
      <c r="F59" s="290" t="s">
        <v>165</v>
      </c>
      <c r="G59" s="306" t="s">
        <v>165</v>
      </c>
      <c r="H59" s="290" t="s">
        <v>165</v>
      </c>
      <c r="I59" s="313" t="s">
        <v>165</v>
      </c>
      <c r="J59" s="357" t="s">
        <v>165</v>
      </c>
      <c r="K59" s="357" t="s">
        <v>165</v>
      </c>
      <c r="L59" s="357" t="s">
        <v>165</v>
      </c>
      <c r="M59" s="357" t="s">
        <v>165</v>
      </c>
      <c r="N59" s="450" t="s">
        <v>165</v>
      </c>
      <c r="O59" s="317" t="s">
        <v>165</v>
      </c>
      <c r="P59" s="357"/>
      <c r="Q59" s="357"/>
      <c r="R59" s="358"/>
      <c r="S59" s="355"/>
      <c r="T59" s="359"/>
      <c r="U59" s="357"/>
      <c r="V59" s="357"/>
      <c r="W59" s="53" t="str">
        <f t="shared" si="10"/>
        <v/>
      </c>
      <c r="X59" s="357"/>
      <c r="Y59" s="357"/>
      <c r="Z59" s="357"/>
      <c r="AA59" s="117" t="str">
        <f t="shared" si="14"/>
        <v/>
      </c>
    </row>
    <row r="60" spans="1:27" s="54" customFormat="1">
      <c r="A60" s="447"/>
      <c r="B60" s="290" t="s">
        <v>165</v>
      </c>
      <c r="C60" s="306" t="s">
        <v>165</v>
      </c>
      <c r="D60" s="290" t="s">
        <v>165</v>
      </c>
      <c r="E60" s="306" t="s">
        <v>165</v>
      </c>
      <c r="F60" s="290" t="s">
        <v>165</v>
      </c>
      <c r="G60" s="306" t="s">
        <v>165</v>
      </c>
      <c r="H60" s="290" t="s">
        <v>165</v>
      </c>
      <c r="I60" s="313" t="s">
        <v>165</v>
      </c>
      <c r="J60" s="357" t="s">
        <v>165</v>
      </c>
      <c r="K60" s="357" t="s">
        <v>165</v>
      </c>
      <c r="L60" s="357" t="s">
        <v>165</v>
      </c>
      <c r="M60" s="357" t="s">
        <v>165</v>
      </c>
      <c r="N60" s="450" t="s">
        <v>165</v>
      </c>
      <c r="O60" s="317" t="s">
        <v>165</v>
      </c>
      <c r="P60" s="357"/>
      <c r="Q60" s="357"/>
      <c r="R60" s="358"/>
      <c r="S60" s="355"/>
      <c r="T60" s="359"/>
      <c r="U60" s="357"/>
      <c r="V60" s="357"/>
      <c r="W60" s="53" t="str">
        <f t="shared" si="10"/>
        <v/>
      </c>
      <c r="X60" s="357"/>
      <c r="Y60" s="357"/>
      <c r="Z60" s="357"/>
      <c r="AA60" s="117" t="str">
        <f t="shared" si="14"/>
        <v/>
      </c>
    </row>
    <row r="61" spans="1:27" s="54" customFormat="1" ht="14.65" thickBot="1">
      <c r="A61" s="448"/>
      <c r="B61" s="291" t="s">
        <v>165</v>
      </c>
      <c r="C61" s="307" t="s">
        <v>165</v>
      </c>
      <c r="D61" s="291" t="s">
        <v>165</v>
      </c>
      <c r="E61" s="307" t="s">
        <v>165</v>
      </c>
      <c r="F61" s="291" t="s">
        <v>165</v>
      </c>
      <c r="G61" s="307" t="s">
        <v>165</v>
      </c>
      <c r="H61" s="291" t="s">
        <v>165</v>
      </c>
      <c r="I61" s="314" t="s">
        <v>165</v>
      </c>
      <c r="J61" s="360" t="s">
        <v>165</v>
      </c>
      <c r="K61" s="360" t="s">
        <v>165</v>
      </c>
      <c r="L61" s="360" t="s">
        <v>165</v>
      </c>
      <c r="M61" s="360" t="s">
        <v>165</v>
      </c>
      <c r="N61" s="451" t="s">
        <v>165</v>
      </c>
      <c r="O61" s="348" t="s">
        <v>165</v>
      </c>
      <c r="P61" s="360"/>
      <c r="Q61" s="360"/>
      <c r="R61" s="361"/>
      <c r="S61" s="355"/>
      <c r="T61" s="362"/>
      <c r="U61" s="360"/>
      <c r="V61" s="360"/>
      <c r="W61" s="120" t="str">
        <f t="shared" si="10"/>
        <v/>
      </c>
      <c r="X61" s="360"/>
      <c r="Y61" s="360"/>
      <c r="Z61" s="360"/>
      <c r="AA61" s="121" t="str">
        <f>IF(AND(X61&gt;0,T61&gt;0),ROUND((X61+Y61+Z61)/T61/0.25,2)*0.25,"")</f>
        <v/>
      </c>
    </row>
    <row r="62" spans="1:27" s="212" customFormat="1">
      <c r="B62" s="213"/>
      <c r="C62" s="213"/>
      <c r="D62" s="213"/>
      <c r="E62" s="213"/>
      <c r="F62" s="213"/>
      <c r="G62" s="213"/>
      <c r="H62" s="213"/>
      <c r="I62" s="213"/>
      <c r="J62" s="213"/>
      <c r="K62" s="213"/>
      <c r="L62" s="213"/>
      <c r="M62" s="213"/>
      <c r="N62" s="213"/>
      <c r="O62" s="213"/>
      <c r="P62" s="213"/>
      <c r="Q62" s="213"/>
      <c r="R62" s="213"/>
      <c r="S62" s="214"/>
    </row>
    <row r="63" spans="1:27"/>
    <row r="64" spans="1:27"/>
  </sheetData>
  <sheetProtection algorithmName="SHA-512" hashValue="DhPBNo3Hc79zZQjLALzf86RK/jA+88u1i3vkTaLBkrQ4AZ86iLtqssvxCXDAbSOJYYtWL4hBIa1GJaut1NKnTA==" saltValue="wVMpyUhLMRN/YxXE7c/sOA=="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_3"/>
  </protectedRanges>
  <customSheetViews>
    <customSheetView guid="{F2B8230D-1091-8949-8C9D-615C5D1DBFF7}" scale="96">
      <selection sqref="A1:O2"/>
      <pageMargins left="0.7" right="0.7" top="0.78740157499999996" bottom="0.78740157499999996" header="0.3" footer="0.3"/>
    </customSheetView>
  </customSheetViews>
  <mergeCells count="26">
    <mergeCell ref="B5:C5"/>
    <mergeCell ref="D5:E5"/>
    <mergeCell ref="F5:G5"/>
    <mergeCell ref="H5:I5"/>
    <mergeCell ref="N4:O4"/>
    <mergeCell ref="B4:C4"/>
    <mergeCell ref="D4:E4"/>
    <mergeCell ref="F4:G4"/>
    <mergeCell ref="H4:I4"/>
    <mergeCell ref="A1:A3"/>
    <mergeCell ref="B1:C3"/>
    <mergeCell ref="D1:E3"/>
    <mergeCell ref="F1:G3"/>
    <mergeCell ref="H1:I3"/>
    <mergeCell ref="J1:J3"/>
    <mergeCell ref="T1:AA1"/>
    <mergeCell ref="T2:T3"/>
    <mergeCell ref="U2:W2"/>
    <mergeCell ref="X2:AA2"/>
    <mergeCell ref="K1:K3"/>
    <mergeCell ref="R1:R3"/>
    <mergeCell ref="L1:L3"/>
    <mergeCell ref="M1:M3"/>
    <mergeCell ref="P1:P3"/>
    <mergeCell ref="Q1:Q3"/>
    <mergeCell ref="N1:O3"/>
  </mergeCells>
  <dataValidations count="21">
    <dataValidation allowBlank="1" showInputMessage="1" showErrorMessage="1" promptTitle="Erläuterung:" prompt="Bitte geben Sie hier die zusätzlichen Materialkosten für die Wartung und Inspektion der Anlagenkomponente ein, welche nicht über den Wartungsvertrag abgedeckt sind." sqref="Z4" xr:uid="{A91E5FDD-05E6-4495-9093-0913D6192D65}"/>
    <dataValidation allowBlank="1" showInputMessage="1" showErrorMessage="1" promptTitle="Erläuterung:" prompt="Bitte geben Sie hier die zusätzlichen Personalkosten für die Wartung und Inspektion der Anlagenkomponente ein, welche nicht über den Wartungsvertrag abgedeckt sind." sqref="Y4" xr:uid="{7675E176-D95C-402E-B8D8-A8884F3AAEAF}"/>
    <dataValidation allowBlank="1" showInputMessage="1" showErrorMessage="1" promptTitle="Erläuterung:" prompt="Bitte geben Sie hier die im Wartungsvertrag vertraglich geregelten Kosten für die Wartung und Inspektion der Anlagenkomponente ein." sqref="X4" xr:uid="{908702C4-6F31-4FAE-B4A7-32B27ECE93EB}"/>
    <dataValidation allowBlank="1" showInputMessage="1" showErrorMessage="1" promptTitle="Erläuterung:" prompt="Bitte geben Sie hier die durchschnittlichen jährlichen Materialkosten für die Instandsetzung dieser Anlagenkomponente ein." sqref="V4" xr:uid="{87FA6FB4-004D-47DA-86E9-91828B4501EE}"/>
    <dataValidation allowBlank="1" showInputMessage="1" showErrorMessage="1" promptTitle="Erläuterung:" prompt="Bitte geben Sie hier die durchschnittlichen jährlichen Personalkosten für die Instandsetzung dieser Anlagenkomponente ein." sqref="U4" xr:uid="{5CD9C5B2-45B1-4E95-8580-BA83094BD03D}"/>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14A26785-38F0-4392-B717-61BE400DD1E1}"/>
    <dataValidation allowBlank="1" showInputMessage="1" showErrorMessage="1" promptTitle="Erläuterung:" prompt="Bitte geben Sie hie den Wartungszyklus an." sqref="L4" xr:uid="{9F2F80B5-0B95-407E-808C-D1A9FABE182A}"/>
    <dataValidation allowBlank="1" showInputMessage="1" showErrorMessage="1" promptTitle="Erläuterung:" prompt="Bitte geben Sie hier den Instandsetzungszyklus an." sqref="K4" xr:uid="{AF3132EF-3D47-4EC3-B8D0-1CCD9EA58C1B}"/>
    <dataValidation allowBlank="1" showInputMessage="1" showErrorMessage="1" promptTitle="Erläuterung:" prompt="Auf welcher Basis beziehen sich die prozentualen Angaben für Instandsetzung, Wartung und Inspektion." sqref="P4" xr:uid="{AEB36625-6BC4-4EC6-94AF-F397810DBF3B}"/>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431172B1-B697-41FE-B529-77355187FF53}"/>
    <dataValidation allowBlank="1" showInputMessage="1" showErrorMessage="1" promptTitle="Erläuterung:" prompt="Hier können Sie weitere Anmerkungen vornehmen." sqref="R4" xr:uid="{4A7B3FCD-3AD7-425B-B056-16E23E8C7A00}"/>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82FE8405-285C-4644-90F3-B2D32866CC59}"/>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339E24EF-96C2-478E-9F53-4366A4F08C03}"/>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5177B1B4-49F1-4A41-9F1A-17C0B818BC43}"/>
    <dataValidation allowBlank="1" showInputMessage="1" showErrorMessage="1" promptTitle="Erläuterung:" prompt="Bitte geben Sie an, ob die Anlagenkomponente Hilfsenergie (bspw. in Form elektrischer Energie) benötigt." sqref="M4" xr:uid="{09B97AAE-BA5E-4B72-92AC-81553A811BB7}"/>
    <dataValidation allowBlank="1" showInputMessage="1" showErrorMessage="1" promptTitle="Erläuterung:" prompt="Der Aufwand für Bedienen der Anlagenkomponente ist in Stunden pro Jahr anzugeben." sqref="J4:L4 H4" xr:uid="{E9D308EC-1C6B-4493-8B97-6CB0DC05B869}"/>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60AB580B-304A-49EE-A433-43C610A7D418}"/>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AF15A769-BA6B-486C-B71C-C20C878DA961}"/>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4ABE493B-117E-435D-BE95-6C85DDC12653}"/>
    <dataValidation allowBlank="1" showInputMessage="1" showErrorMessage="1" promptTitle="Erläuterung:" prompt="Bitte geben Sie hier die durchschnittliche benötige Hilfsenergie und die zugehörige &quot;robuste&quot; Einheit an." sqref="N4:O4" xr:uid="{DE0AD37B-E4CF-4453-ACC0-F79854470BB6}"/>
    <dataValidation type="list" allowBlank="1" showInputMessage="1" showErrorMessage="1" sqref="O8:O10 O12 O14:O16 O31:O61 O18:O19 O21:O28" xr:uid="{27533352-268A-4D92-9C4C-D11546D46D7D}">
      <formula1>Hilfsenergie_Einheit</formula1>
    </dataValidation>
  </dataValidations>
  <pageMargins left="0.7" right="0.7" top="0.78740157499999996" bottom="0.78740157499999996" header="0.3" footer="0.3"/>
  <pageSetup paperSize="9" scale="17" orientation="portrait" r:id="rId1"/>
  <extLst>
    <ext xmlns:x14="http://schemas.microsoft.com/office/spreadsheetml/2009/9/main" uri="{CCE6A557-97BC-4b89-ADB6-D9C93CAAB3DF}">
      <x14:dataValidations xmlns:xm="http://schemas.microsoft.com/office/excel/2006/main" count="18">
        <x14:dataValidation type="list" showErrorMessage="1" xr:uid="{335999BA-DA8B-4631-AB13-B76AE2460F44}">
          <x14:formula1>
            <xm:f>Wertebereiche!$K$8:$K$10</xm:f>
          </x14:formula1>
          <xm:sqref>M18:M19 M8:M10 M14:M16 M12 M21:M28</xm:sqref>
        </x14:dataValidation>
        <x14:dataValidation type="list" showErrorMessage="1" xr:uid="{E92DE24D-A607-4B64-91A0-AA9FE0BC3E23}">
          <x14:formula1>
            <xm:f>Wertebereiche!$A$2:$A$4</xm:f>
          </x14:formula1>
          <xm:sqref>P8:P10 P12 P14:P16 P18:P19 P21:P28</xm:sqref>
        </x14:dataValidation>
        <x14:dataValidation type="list" showErrorMessage="1" xr:uid="{324929E5-1C10-41CF-BE85-3173B896421F}">
          <x14:formula1>
            <xm:f>Wertebereiche!$B$2:$B$4</xm:f>
          </x14:formula1>
          <xm:sqref>Q8:Q10 Q12 Q14:Q16 Q18:Q19 Q21:Q28</xm:sqref>
        </x14:dataValidation>
        <x14:dataValidation type="list" showErrorMessage="1" xr:uid="{B7B4E849-845A-45B4-9403-25ED92B14AE3}">
          <x14:formula1>
            <xm:f>Wertebereiche!$A$8:$A$69</xm:f>
          </x14:formula1>
          <xm:sqref>C12 C8:C10 C14:C16 C18:C19 C21:C28</xm:sqref>
        </x14:dataValidation>
        <x14:dataValidation type="list" showErrorMessage="1" xr:uid="{C2935278-7527-458A-BBAB-27BE2091470F}">
          <x14:formula1>
            <xm:f>Wertebereiche!$B$8:$B$69</xm:f>
          </x14:formula1>
          <xm:sqref>J8:J10 J12 J14:J16 J18:J19 J21:J62</xm:sqref>
        </x14:dataValidation>
        <x14:dataValidation type="list" showErrorMessage="1" xr:uid="{C1266379-0467-48BE-BA70-A756DC1A8C0E}">
          <x14:formula1>
            <xm:f>Wertebereiche!$C$8:$C$129</xm:f>
          </x14:formula1>
          <xm:sqref>E8:E10 E12 E14:E16 E31:E61 E18:E19 D30:E30 B30 E21:E28</xm:sqref>
        </x14:dataValidation>
        <x14:dataValidation type="list" showErrorMessage="1" xr:uid="{363A4557-43DC-4920-9AB8-953C9538C4CD}">
          <x14:formula1>
            <xm:f>Wertebereiche!$D$8:$D$58</xm:f>
          </x14:formula1>
          <xm:sqref>K8:K10 K12 K14:K16 K18:K19 K21:K28</xm:sqref>
        </x14:dataValidation>
        <x14:dataValidation type="list" showErrorMessage="1" xr:uid="{BDD3D204-3B97-49C5-B5B7-4B83AD7E5ACE}">
          <x14:formula1>
            <xm:f>Wertebereiche!$E$8:$E$69</xm:f>
          </x14:formula1>
          <xm:sqref>G8:G10 G12 G18:G19 G30:G62 G14:G16 G21:G28</xm:sqref>
        </x14:dataValidation>
        <x14:dataValidation type="list" showErrorMessage="1" xr:uid="{E82F68A8-FF2F-4D12-830C-9A69228C0E18}">
          <x14:formula1>
            <xm:f>Wertebereiche!$F$8:$F$58</xm:f>
          </x14:formula1>
          <xm:sqref>L8:L10 L12 L14:L16 L18:L19 L21:L28</xm:sqref>
        </x14:dataValidation>
        <x14:dataValidation type="list" showErrorMessage="1" xr:uid="{528D2A7C-42C3-4B0E-806F-B41AC39A9BC1}">
          <x14:formula1>
            <xm:f>Wertebereiche!$G$8:$G$110</xm:f>
          </x14:formula1>
          <xm:sqref>I8:L10 I12:L12 I14:L16 I18:L19 I21:L28</xm:sqref>
        </x14:dataValidation>
        <x14:dataValidation type="list" allowBlank="1" showInputMessage="1" showErrorMessage="1" xr:uid="{969457AC-2625-40AC-90D2-4A92F32A4DC0}">
          <x14:formula1>
            <xm:f>Wertebereiche!$I$8:$I$110</xm:f>
          </x14:formula1>
          <xm:sqref>O29:O30 N62:O62</xm:sqref>
        </x14:dataValidation>
        <x14:dataValidation type="list" allowBlank="1" showErrorMessage="1" xr:uid="{C2B8C972-A12D-4BA7-877F-81A809D32FA7}">
          <x14:formula1>
            <xm:f>Wertebereiche!$G$8:$G$110</xm:f>
          </x14:formula1>
          <xm:sqref>I30:L61</xm:sqref>
        </x14:dataValidation>
        <x14:dataValidation type="list" allowBlank="1" showInputMessage="1" showErrorMessage="1" xr:uid="{10D5CF2F-6DF9-49C0-BE6A-BABD68A9962E}">
          <x14:formula1>
            <xm:f>Wertebereiche!$A$8:$A$69</xm:f>
          </x14:formula1>
          <xm:sqref>C30:C61</xm:sqref>
        </x14:dataValidation>
        <x14:dataValidation type="list" allowBlank="1" showInputMessage="1" showErrorMessage="1" xr:uid="{4AE16870-833C-4BD4-8368-AA3F9851F6C1}">
          <x14:formula1>
            <xm:f>Wertebereiche!$K$8:$K$10</xm:f>
          </x14:formula1>
          <xm:sqref>M30:M61</xm:sqref>
        </x14:dataValidation>
        <x14:dataValidation type="list" allowBlank="1" showInputMessage="1" showErrorMessage="1" xr:uid="{33FD7029-A9B6-4D52-9A82-CF2AD1795B03}">
          <x14:formula1>
            <xm:f>Wertebereiche!$F$8:$F$58</xm:f>
          </x14:formula1>
          <xm:sqref>L30:L61</xm:sqref>
        </x14:dataValidation>
        <x14:dataValidation type="list" allowBlank="1" showInputMessage="1" showErrorMessage="1" xr:uid="{D67291E9-4595-43CA-82C0-AB30B7A3EFA7}">
          <x14:formula1>
            <xm:f>Wertebereiche!$D$8:$D$58</xm:f>
          </x14:formula1>
          <xm:sqref>K30:K61</xm:sqref>
        </x14:dataValidation>
        <x14:dataValidation type="list" allowBlank="1" showInputMessage="1" showErrorMessage="1" xr:uid="{51156CB9-BBDF-424E-AEA6-FC06D4AA7594}">
          <x14:formula1>
            <xm:f>Wertebereiche!$B$2:$B$4</xm:f>
          </x14:formula1>
          <xm:sqref>Q31:Q61</xm:sqref>
        </x14:dataValidation>
        <x14:dataValidation type="list" allowBlank="1" showInputMessage="1" showErrorMessage="1" xr:uid="{45C70DBA-A208-4C0A-9818-5252B12E88AD}">
          <x14:formula1>
            <xm:f>Wertebereiche!$A$2:$A$4</xm:f>
          </x14:formula1>
          <xm:sqref>P31:P61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0605-3C79-42CD-BB3C-6D68C283E712}">
  <sheetPr>
    <tabColor rgb="FF018AD5"/>
  </sheetPr>
  <dimension ref="A1:AA44"/>
  <sheetViews>
    <sheetView workbookViewId="0">
      <pane xSplit="1" ySplit="6" topLeftCell="B7" activePane="bottomRight" state="frozen"/>
      <selection activeCell="I16" sqref="I16"/>
      <selection pane="topRight" activeCell="I16" sqref="I16"/>
      <selection pane="bottomLeft" activeCell="I16" sqref="I16"/>
      <selection pane="bottomRight" activeCell="I16" sqref="I16"/>
    </sheetView>
  </sheetViews>
  <sheetFormatPr baseColWidth="10" defaultColWidth="0" defaultRowHeight="14.25" zeroHeight="1"/>
  <cols>
    <col min="1" max="1" width="47.3984375" style="263" customWidth="1"/>
    <col min="2" max="2" width="3.9296875" style="263" customWidth="1"/>
    <col min="3" max="3" width="9.53125" style="264" customWidth="1"/>
    <col min="4" max="4" width="3.9296875" style="265" customWidth="1"/>
    <col min="5" max="5" width="9.53125" style="264" customWidth="1"/>
    <col min="6" max="6" width="3.9296875" style="265" customWidth="1"/>
    <col min="7" max="7" width="9.53125" style="264" customWidth="1"/>
    <col min="8" max="8" width="3.9296875" style="265" customWidth="1"/>
    <col min="9" max="9" width="9.53125" style="264" customWidth="1"/>
    <col min="10" max="10" width="13.6640625" style="263" customWidth="1"/>
    <col min="11" max="11" width="16.33203125" style="263" customWidth="1"/>
    <col min="12" max="12" width="13.6640625" style="264" customWidth="1"/>
    <col min="13" max="13" width="13.6640625" style="263" customWidth="1"/>
    <col min="14" max="15" width="7.53125" style="263" customWidth="1"/>
    <col min="16" max="16" width="36.33203125" style="263" customWidth="1"/>
    <col min="17" max="17" width="30.86328125" style="263" customWidth="1"/>
    <col min="18" max="18" width="36.3984375" style="263" customWidth="1"/>
    <col min="19" max="19" width="8.33203125" style="263" customWidth="1"/>
    <col min="20" max="20" width="18.6640625" style="263" customWidth="1"/>
    <col min="21" max="27" width="18.1328125" style="263" customWidth="1"/>
    <col min="28" max="16384" width="11.3984375" style="263" hidden="1"/>
  </cols>
  <sheetData>
    <row r="1" spans="1:27" s="2" customFormat="1" ht="28.45" customHeight="1">
      <c r="A1" s="512" t="s">
        <v>0</v>
      </c>
      <c r="B1" s="506" t="s">
        <v>316</v>
      </c>
      <c r="C1" s="507"/>
      <c r="D1" s="506" t="s">
        <v>304</v>
      </c>
      <c r="E1" s="507"/>
      <c r="F1" s="506" t="s">
        <v>305</v>
      </c>
      <c r="G1" s="507"/>
      <c r="H1" s="506" t="s">
        <v>1</v>
      </c>
      <c r="I1" s="507"/>
      <c r="J1" s="503" t="s">
        <v>313</v>
      </c>
      <c r="K1" s="503" t="s">
        <v>358</v>
      </c>
      <c r="L1" s="503" t="s">
        <v>20</v>
      </c>
      <c r="M1" s="503" t="s">
        <v>44</v>
      </c>
      <c r="N1" s="506" t="s">
        <v>44</v>
      </c>
      <c r="O1" s="507"/>
      <c r="P1" s="503" t="s">
        <v>306</v>
      </c>
      <c r="Q1" s="503" t="s">
        <v>21</v>
      </c>
      <c r="R1" s="521" t="s">
        <v>15</v>
      </c>
      <c r="S1" s="61"/>
      <c r="T1" s="518" t="s">
        <v>359</v>
      </c>
      <c r="U1" s="519"/>
      <c r="V1" s="519"/>
      <c r="W1" s="519"/>
      <c r="X1" s="519"/>
      <c r="Y1" s="519"/>
      <c r="Z1" s="519"/>
      <c r="AA1" s="520"/>
    </row>
    <row r="2" spans="1:27" s="2" customFormat="1" ht="42.7" customHeight="1">
      <c r="A2" s="513"/>
      <c r="B2" s="508"/>
      <c r="C2" s="509"/>
      <c r="D2" s="508"/>
      <c r="E2" s="509"/>
      <c r="F2" s="508"/>
      <c r="G2" s="509"/>
      <c r="H2" s="508"/>
      <c r="I2" s="509"/>
      <c r="J2" s="504"/>
      <c r="K2" s="504"/>
      <c r="L2" s="504"/>
      <c r="M2" s="504"/>
      <c r="N2" s="508"/>
      <c r="O2" s="509"/>
      <c r="P2" s="504"/>
      <c r="Q2" s="504"/>
      <c r="R2" s="522"/>
      <c r="S2" s="61"/>
      <c r="T2" s="513" t="s">
        <v>321</v>
      </c>
      <c r="U2" s="514" t="s">
        <v>308</v>
      </c>
      <c r="V2" s="514"/>
      <c r="W2" s="514"/>
      <c r="X2" s="515" t="s">
        <v>327</v>
      </c>
      <c r="Y2" s="515"/>
      <c r="Z2" s="515"/>
      <c r="AA2" s="516"/>
    </row>
    <row r="3" spans="1:27" s="2" customFormat="1" ht="76.5" customHeight="1">
      <c r="A3" s="513"/>
      <c r="B3" s="510"/>
      <c r="C3" s="511"/>
      <c r="D3" s="510"/>
      <c r="E3" s="511"/>
      <c r="F3" s="510"/>
      <c r="G3" s="511"/>
      <c r="H3" s="510"/>
      <c r="I3" s="511"/>
      <c r="J3" s="505"/>
      <c r="K3" s="505"/>
      <c r="L3" s="505"/>
      <c r="M3" s="505"/>
      <c r="N3" s="510"/>
      <c r="O3" s="511"/>
      <c r="P3" s="505"/>
      <c r="Q3" s="505"/>
      <c r="R3" s="523"/>
      <c r="S3" s="61"/>
      <c r="T3" s="517"/>
      <c r="U3" s="199" t="s">
        <v>323</v>
      </c>
      <c r="V3" s="199" t="s">
        <v>322</v>
      </c>
      <c r="W3" s="199" t="s">
        <v>304</v>
      </c>
      <c r="X3" s="200" t="s">
        <v>326</v>
      </c>
      <c r="Y3" s="200" t="s">
        <v>337</v>
      </c>
      <c r="Z3" s="200" t="s">
        <v>338</v>
      </c>
      <c r="AA3" s="201" t="s">
        <v>328</v>
      </c>
    </row>
    <row r="4" spans="1:27" s="2" customFormat="1" ht="15.75">
      <c r="A4" s="136"/>
      <c r="B4" s="497" t="s">
        <v>317</v>
      </c>
      <c r="C4" s="498"/>
      <c r="D4" s="497" t="s">
        <v>317</v>
      </c>
      <c r="E4" s="498"/>
      <c r="F4" s="497" t="s">
        <v>317</v>
      </c>
      <c r="G4" s="498"/>
      <c r="H4" s="497" t="s">
        <v>317</v>
      </c>
      <c r="I4" s="498"/>
      <c r="J4" s="6" t="s">
        <v>317</v>
      </c>
      <c r="K4" s="6" t="s">
        <v>317</v>
      </c>
      <c r="L4" s="6" t="s">
        <v>317</v>
      </c>
      <c r="M4" s="6" t="s">
        <v>317</v>
      </c>
      <c r="N4" s="501" t="s">
        <v>317</v>
      </c>
      <c r="O4" s="502"/>
      <c r="P4" s="6" t="s">
        <v>317</v>
      </c>
      <c r="Q4" s="6" t="s">
        <v>317</v>
      </c>
      <c r="R4" s="7" t="s">
        <v>317</v>
      </c>
      <c r="S4" s="61"/>
      <c r="T4" s="115" t="s">
        <v>317</v>
      </c>
      <c r="U4" s="49" t="s">
        <v>317</v>
      </c>
      <c r="V4" s="49" t="s">
        <v>317</v>
      </c>
      <c r="W4" s="49" t="s">
        <v>317</v>
      </c>
      <c r="X4" s="50" t="s">
        <v>317</v>
      </c>
      <c r="Y4" s="50" t="s">
        <v>317</v>
      </c>
      <c r="Z4" s="50" t="s">
        <v>317</v>
      </c>
      <c r="AA4" s="116" t="s">
        <v>317</v>
      </c>
    </row>
    <row r="5" spans="1:27" s="5" customFormat="1" ht="14.65" thickBot="1">
      <c r="A5" s="137"/>
      <c r="B5" s="499" t="s">
        <v>2</v>
      </c>
      <c r="C5" s="500"/>
      <c r="D5" s="499" t="s">
        <v>303</v>
      </c>
      <c r="E5" s="500"/>
      <c r="F5" s="499" t="s">
        <v>303</v>
      </c>
      <c r="G5" s="500"/>
      <c r="H5" s="499" t="s">
        <v>320</v>
      </c>
      <c r="I5" s="500"/>
      <c r="J5" s="51" t="s">
        <v>2</v>
      </c>
      <c r="K5" s="51" t="s">
        <v>312</v>
      </c>
      <c r="L5" s="51" t="s">
        <v>312</v>
      </c>
      <c r="M5" s="202" t="s">
        <v>299</v>
      </c>
      <c r="N5" s="202" t="s">
        <v>360</v>
      </c>
      <c r="O5" s="123" t="s">
        <v>361</v>
      </c>
      <c r="P5" s="203"/>
      <c r="Q5" s="51"/>
      <c r="R5" s="52"/>
      <c r="S5" s="62"/>
      <c r="T5" s="255" t="s">
        <v>325</v>
      </c>
      <c r="U5" s="253" t="s">
        <v>324</v>
      </c>
      <c r="V5" s="253" t="s">
        <v>324</v>
      </c>
      <c r="W5" s="253" t="s">
        <v>303</v>
      </c>
      <c r="X5" s="254" t="s">
        <v>324</v>
      </c>
      <c r="Y5" s="254" t="s">
        <v>324</v>
      </c>
      <c r="Z5" s="254" t="s">
        <v>324</v>
      </c>
      <c r="AA5" s="256" t="s">
        <v>303</v>
      </c>
    </row>
    <row r="6" spans="1:27" customFormat="1">
      <c r="A6" s="266" t="s">
        <v>220</v>
      </c>
      <c r="B6" s="262"/>
      <c r="C6" s="424"/>
      <c r="D6" s="262"/>
      <c r="E6" s="424"/>
      <c r="F6" s="262"/>
      <c r="G6" s="424"/>
      <c r="H6" s="262"/>
      <c r="I6" s="424"/>
      <c r="J6" s="425"/>
      <c r="K6" s="425"/>
      <c r="L6" s="425"/>
      <c r="M6" s="425"/>
      <c r="N6" s="426"/>
      <c r="O6" s="424"/>
      <c r="P6" s="425"/>
      <c r="Q6" s="425"/>
      <c r="R6" s="427"/>
      <c r="S6" s="320"/>
      <c r="T6" s="428"/>
      <c r="U6" s="429"/>
      <c r="V6" s="429"/>
      <c r="W6" s="79" t="str">
        <f>IF(T6&gt;0,ROUND((U6+V6)/0.25/T6,2)*0.25,"")</f>
        <v/>
      </c>
      <c r="X6" s="429"/>
      <c r="Y6" s="429"/>
      <c r="Z6" s="429"/>
      <c r="AA6" s="270" t="str">
        <f>IF(AND(X6&gt;0,T6&gt;0),ROUND((X6+Y6+Z6)/T6/0.25,2)*0.25,"")</f>
        <v/>
      </c>
    </row>
    <row r="7" spans="1:27" customFormat="1">
      <c r="A7" s="267" t="s">
        <v>221</v>
      </c>
      <c r="B7" s="153"/>
      <c r="C7" s="410"/>
      <c r="D7" s="153"/>
      <c r="E7" s="410"/>
      <c r="F7" s="153"/>
      <c r="G7" s="410"/>
      <c r="H7" s="153"/>
      <c r="I7" s="410"/>
      <c r="J7" s="335"/>
      <c r="K7" s="335"/>
      <c r="L7" s="335"/>
      <c r="M7" s="335"/>
      <c r="N7" s="332"/>
      <c r="O7" s="410"/>
      <c r="P7" s="335"/>
      <c r="Q7" s="335"/>
      <c r="R7" s="430"/>
      <c r="S7" s="320"/>
      <c r="T7" s="431"/>
      <c r="U7" s="406"/>
      <c r="V7" s="406"/>
      <c r="W7" s="79" t="str">
        <f t="shared" ref="W7:W20" si="0">IF(T7&gt;0,ROUND((U7+V7)/0.25/T7,2)*0.25,"")</f>
        <v/>
      </c>
      <c r="X7" s="406"/>
      <c r="Y7" s="406"/>
      <c r="Z7" s="406"/>
      <c r="AA7" s="270" t="str">
        <f t="shared" ref="AA7:AA20" si="1">IF(AND(X7&gt;0,T7&gt;0),ROUND((X7+Y7+Z7)/T7/0.25,2)*0.25,"")</f>
        <v/>
      </c>
    </row>
    <row r="8" spans="1:27" customFormat="1">
      <c r="A8" s="268" t="s">
        <v>222</v>
      </c>
      <c r="B8" s="288" t="s">
        <v>165</v>
      </c>
      <c r="C8" s="293" t="s">
        <v>165</v>
      </c>
      <c r="D8" s="288" t="s">
        <v>165</v>
      </c>
      <c r="E8" s="293" t="s">
        <v>165</v>
      </c>
      <c r="F8" s="288" t="s">
        <v>165</v>
      </c>
      <c r="G8" s="293" t="s">
        <v>165</v>
      </c>
      <c r="H8" s="288" t="s">
        <v>165</v>
      </c>
      <c r="I8" s="371" t="s">
        <v>165</v>
      </c>
      <c r="J8" s="385" t="s">
        <v>165</v>
      </c>
      <c r="K8" s="385" t="s">
        <v>165</v>
      </c>
      <c r="L8" s="385" t="s">
        <v>165</v>
      </c>
      <c r="M8" s="385" t="s">
        <v>165</v>
      </c>
      <c r="N8" s="450" t="s">
        <v>165</v>
      </c>
      <c r="O8" s="317" t="s">
        <v>165</v>
      </c>
      <c r="P8" s="385"/>
      <c r="Q8" s="385"/>
      <c r="R8" s="415"/>
      <c r="S8" s="320"/>
      <c r="T8" s="432"/>
      <c r="U8" s="385"/>
      <c r="V8" s="385"/>
      <c r="W8" s="79" t="str">
        <f t="shared" si="0"/>
        <v/>
      </c>
      <c r="X8" s="385"/>
      <c r="Y8" s="385"/>
      <c r="Z8" s="385"/>
      <c r="AA8" s="270" t="str">
        <f t="shared" si="1"/>
        <v/>
      </c>
    </row>
    <row r="9" spans="1:27" customFormat="1">
      <c r="A9" s="268" t="s">
        <v>234</v>
      </c>
      <c r="B9" s="288" t="s">
        <v>165</v>
      </c>
      <c r="C9" s="293" t="s">
        <v>165</v>
      </c>
      <c r="D9" s="288" t="s">
        <v>165</v>
      </c>
      <c r="E9" s="293" t="s">
        <v>165</v>
      </c>
      <c r="F9" s="288" t="s">
        <v>165</v>
      </c>
      <c r="G9" s="293" t="s">
        <v>165</v>
      </c>
      <c r="H9" s="288" t="s">
        <v>165</v>
      </c>
      <c r="I9" s="371" t="s">
        <v>165</v>
      </c>
      <c r="J9" s="385" t="s">
        <v>165</v>
      </c>
      <c r="K9" s="385" t="s">
        <v>165</v>
      </c>
      <c r="L9" s="385" t="s">
        <v>165</v>
      </c>
      <c r="M9" s="385" t="s">
        <v>165</v>
      </c>
      <c r="N9" s="450" t="s">
        <v>165</v>
      </c>
      <c r="O9" s="317" t="s">
        <v>165</v>
      </c>
      <c r="P9" s="385"/>
      <c r="Q9" s="385"/>
      <c r="R9" s="415"/>
      <c r="S9" s="320"/>
      <c r="T9" s="432"/>
      <c r="U9" s="385"/>
      <c r="V9" s="385"/>
      <c r="W9" s="79" t="str">
        <f t="shared" si="0"/>
        <v/>
      </c>
      <c r="X9" s="385"/>
      <c r="Y9" s="385"/>
      <c r="Z9" s="385"/>
      <c r="AA9" s="270" t="str">
        <f t="shared" si="1"/>
        <v/>
      </c>
    </row>
    <row r="10" spans="1:27" customFormat="1">
      <c r="A10" s="268" t="s">
        <v>233</v>
      </c>
      <c r="B10" s="288" t="s">
        <v>165</v>
      </c>
      <c r="C10" s="293" t="s">
        <v>165</v>
      </c>
      <c r="D10" s="288" t="s">
        <v>165</v>
      </c>
      <c r="E10" s="293" t="s">
        <v>165</v>
      </c>
      <c r="F10" s="288" t="s">
        <v>165</v>
      </c>
      <c r="G10" s="293" t="s">
        <v>165</v>
      </c>
      <c r="H10" s="288" t="s">
        <v>165</v>
      </c>
      <c r="I10" s="371" t="s">
        <v>165</v>
      </c>
      <c r="J10" s="385" t="s">
        <v>165</v>
      </c>
      <c r="K10" s="385" t="s">
        <v>165</v>
      </c>
      <c r="L10" s="385" t="s">
        <v>165</v>
      </c>
      <c r="M10" s="385" t="s">
        <v>165</v>
      </c>
      <c r="N10" s="450" t="s">
        <v>165</v>
      </c>
      <c r="O10" s="317" t="s">
        <v>165</v>
      </c>
      <c r="P10" s="385"/>
      <c r="Q10" s="385"/>
      <c r="R10" s="415"/>
      <c r="S10" s="320"/>
      <c r="T10" s="432"/>
      <c r="U10" s="385"/>
      <c r="V10" s="385"/>
      <c r="W10" s="79" t="str">
        <f t="shared" si="0"/>
        <v/>
      </c>
      <c r="X10" s="385"/>
      <c r="Y10" s="385"/>
      <c r="Z10" s="385"/>
      <c r="AA10" s="270" t="str">
        <f t="shared" si="1"/>
        <v/>
      </c>
    </row>
    <row r="11" spans="1:27" customFormat="1">
      <c r="A11" s="268" t="s">
        <v>223</v>
      </c>
      <c r="B11" s="288" t="s">
        <v>165</v>
      </c>
      <c r="C11" s="293" t="s">
        <v>165</v>
      </c>
      <c r="D11" s="288" t="s">
        <v>165</v>
      </c>
      <c r="E11" s="293" t="s">
        <v>165</v>
      </c>
      <c r="F11" s="288" t="s">
        <v>165</v>
      </c>
      <c r="G11" s="293" t="s">
        <v>165</v>
      </c>
      <c r="H11" s="288" t="s">
        <v>165</v>
      </c>
      <c r="I11" s="371" t="s">
        <v>165</v>
      </c>
      <c r="J11" s="385" t="s">
        <v>165</v>
      </c>
      <c r="K11" s="385" t="s">
        <v>165</v>
      </c>
      <c r="L11" s="385" t="s">
        <v>165</v>
      </c>
      <c r="M11" s="385" t="s">
        <v>165</v>
      </c>
      <c r="N11" s="450" t="s">
        <v>165</v>
      </c>
      <c r="O11" s="317" t="s">
        <v>165</v>
      </c>
      <c r="P11" s="385"/>
      <c r="Q11" s="385"/>
      <c r="R11" s="415"/>
      <c r="S11" s="320"/>
      <c r="T11" s="432"/>
      <c r="U11" s="385"/>
      <c r="V11" s="385"/>
      <c r="W11" s="79" t="str">
        <f t="shared" si="0"/>
        <v/>
      </c>
      <c r="X11" s="385"/>
      <c r="Y11" s="385"/>
      <c r="Z11" s="385"/>
      <c r="AA11" s="270" t="str">
        <f t="shared" si="1"/>
        <v/>
      </c>
    </row>
    <row r="12" spans="1:27" customFormat="1">
      <c r="A12" s="268" t="s">
        <v>224</v>
      </c>
      <c r="B12" s="288" t="s">
        <v>165</v>
      </c>
      <c r="C12" s="293" t="s">
        <v>165</v>
      </c>
      <c r="D12" s="288" t="s">
        <v>165</v>
      </c>
      <c r="E12" s="293" t="s">
        <v>165</v>
      </c>
      <c r="F12" s="288" t="s">
        <v>165</v>
      </c>
      <c r="G12" s="293" t="s">
        <v>165</v>
      </c>
      <c r="H12" s="288" t="s">
        <v>165</v>
      </c>
      <c r="I12" s="371" t="s">
        <v>165</v>
      </c>
      <c r="J12" s="385" t="s">
        <v>165</v>
      </c>
      <c r="K12" s="385" t="s">
        <v>165</v>
      </c>
      <c r="L12" s="385" t="s">
        <v>165</v>
      </c>
      <c r="M12" s="385" t="s">
        <v>165</v>
      </c>
      <c r="N12" s="450" t="s">
        <v>165</v>
      </c>
      <c r="O12" s="317" t="s">
        <v>165</v>
      </c>
      <c r="P12" s="385"/>
      <c r="Q12" s="385"/>
      <c r="R12" s="415"/>
      <c r="S12" s="320"/>
      <c r="T12" s="432"/>
      <c r="U12" s="385"/>
      <c r="V12" s="385"/>
      <c r="W12" s="79" t="str">
        <f t="shared" si="0"/>
        <v/>
      </c>
      <c r="X12" s="385"/>
      <c r="Y12" s="385"/>
      <c r="Z12" s="385"/>
      <c r="AA12" s="270" t="str">
        <f t="shared" si="1"/>
        <v/>
      </c>
    </row>
    <row r="13" spans="1:27" customFormat="1">
      <c r="A13" s="268" t="s">
        <v>225</v>
      </c>
      <c r="B13" s="288" t="s">
        <v>165</v>
      </c>
      <c r="C13" s="293" t="s">
        <v>165</v>
      </c>
      <c r="D13" s="288" t="s">
        <v>165</v>
      </c>
      <c r="E13" s="293" t="s">
        <v>165</v>
      </c>
      <c r="F13" s="288" t="s">
        <v>165</v>
      </c>
      <c r="G13" s="293" t="s">
        <v>165</v>
      </c>
      <c r="H13" s="288" t="s">
        <v>165</v>
      </c>
      <c r="I13" s="371" t="s">
        <v>165</v>
      </c>
      <c r="J13" s="385" t="s">
        <v>165</v>
      </c>
      <c r="K13" s="385" t="s">
        <v>165</v>
      </c>
      <c r="L13" s="385" t="s">
        <v>165</v>
      </c>
      <c r="M13" s="385" t="s">
        <v>165</v>
      </c>
      <c r="N13" s="450" t="s">
        <v>165</v>
      </c>
      <c r="O13" s="317" t="s">
        <v>165</v>
      </c>
      <c r="P13" s="385"/>
      <c r="Q13" s="385"/>
      <c r="R13" s="415"/>
      <c r="S13" s="320"/>
      <c r="T13" s="432"/>
      <c r="U13" s="385"/>
      <c r="V13" s="385"/>
      <c r="W13" s="79" t="str">
        <f t="shared" si="0"/>
        <v/>
      </c>
      <c r="X13" s="385"/>
      <c r="Y13" s="385"/>
      <c r="Z13" s="385"/>
      <c r="AA13" s="270" t="str">
        <f t="shared" si="1"/>
        <v/>
      </c>
    </row>
    <row r="14" spans="1:27" customFormat="1">
      <c r="A14" s="268" t="s">
        <v>226</v>
      </c>
      <c r="B14" s="288" t="s">
        <v>165</v>
      </c>
      <c r="C14" s="293" t="s">
        <v>165</v>
      </c>
      <c r="D14" s="288" t="s">
        <v>165</v>
      </c>
      <c r="E14" s="293" t="s">
        <v>165</v>
      </c>
      <c r="F14" s="288" t="s">
        <v>165</v>
      </c>
      <c r="G14" s="293" t="s">
        <v>165</v>
      </c>
      <c r="H14" s="288" t="s">
        <v>165</v>
      </c>
      <c r="I14" s="371" t="s">
        <v>165</v>
      </c>
      <c r="J14" s="385" t="s">
        <v>165</v>
      </c>
      <c r="K14" s="385" t="s">
        <v>165</v>
      </c>
      <c r="L14" s="385" t="s">
        <v>165</v>
      </c>
      <c r="M14" s="385" t="s">
        <v>165</v>
      </c>
      <c r="N14" s="450" t="s">
        <v>165</v>
      </c>
      <c r="O14" s="317" t="s">
        <v>165</v>
      </c>
      <c r="P14" s="385"/>
      <c r="Q14" s="385"/>
      <c r="R14" s="415"/>
      <c r="S14" s="320"/>
      <c r="T14" s="432"/>
      <c r="U14" s="385"/>
      <c r="V14" s="385"/>
      <c r="W14" s="79" t="str">
        <f t="shared" si="0"/>
        <v/>
      </c>
      <c r="X14" s="385"/>
      <c r="Y14" s="385"/>
      <c r="Z14" s="385"/>
      <c r="AA14" s="270" t="str">
        <f t="shared" si="1"/>
        <v/>
      </c>
    </row>
    <row r="15" spans="1:27" customFormat="1">
      <c r="A15" s="268" t="s">
        <v>227</v>
      </c>
      <c r="B15" s="288" t="s">
        <v>165</v>
      </c>
      <c r="C15" s="293" t="s">
        <v>165</v>
      </c>
      <c r="D15" s="288" t="s">
        <v>165</v>
      </c>
      <c r="E15" s="293" t="s">
        <v>165</v>
      </c>
      <c r="F15" s="288" t="s">
        <v>165</v>
      </c>
      <c r="G15" s="293" t="s">
        <v>165</v>
      </c>
      <c r="H15" s="288" t="s">
        <v>165</v>
      </c>
      <c r="I15" s="371" t="s">
        <v>165</v>
      </c>
      <c r="J15" s="385" t="s">
        <v>165</v>
      </c>
      <c r="K15" s="385" t="s">
        <v>165</v>
      </c>
      <c r="L15" s="385" t="s">
        <v>165</v>
      </c>
      <c r="M15" s="385" t="s">
        <v>165</v>
      </c>
      <c r="N15" s="450" t="s">
        <v>165</v>
      </c>
      <c r="O15" s="317" t="s">
        <v>165</v>
      </c>
      <c r="P15" s="385"/>
      <c r="Q15" s="385"/>
      <c r="R15" s="415"/>
      <c r="S15" s="320"/>
      <c r="T15" s="432"/>
      <c r="U15" s="385"/>
      <c r="V15" s="385"/>
      <c r="W15" s="79" t="str">
        <f t="shared" si="0"/>
        <v/>
      </c>
      <c r="X15" s="385"/>
      <c r="Y15" s="385"/>
      <c r="Z15" s="385"/>
      <c r="AA15" s="270" t="str">
        <f t="shared" si="1"/>
        <v/>
      </c>
    </row>
    <row r="16" spans="1:27" customFormat="1">
      <c r="A16" s="268" t="s">
        <v>228</v>
      </c>
      <c r="B16" s="288" t="s">
        <v>165</v>
      </c>
      <c r="C16" s="293" t="s">
        <v>165</v>
      </c>
      <c r="D16" s="288" t="s">
        <v>165</v>
      </c>
      <c r="E16" s="293" t="s">
        <v>165</v>
      </c>
      <c r="F16" s="288" t="s">
        <v>165</v>
      </c>
      <c r="G16" s="293" t="s">
        <v>165</v>
      </c>
      <c r="H16" s="288" t="s">
        <v>165</v>
      </c>
      <c r="I16" s="371" t="s">
        <v>165</v>
      </c>
      <c r="J16" s="385" t="s">
        <v>165</v>
      </c>
      <c r="K16" s="385" t="s">
        <v>165</v>
      </c>
      <c r="L16" s="385" t="s">
        <v>165</v>
      </c>
      <c r="M16" s="385" t="s">
        <v>165</v>
      </c>
      <c r="N16" s="450" t="s">
        <v>165</v>
      </c>
      <c r="O16" s="317" t="s">
        <v>165</v>
      </c>
      <c r="P16" s="385"/>
      <c r="Q16" s="385"/>
      <c r="R16" s="415"/>
      <c r="S16" s="320"/>
      <c r="T16" s="432"/>
      <c r="U16" s="385"/>
      <c r="V16" s="385"/>
      <c r="W16" s="79" t="str">
        <f t="shared" si="0"/>
        <v/>
      </c>
      <c r="X16" s="385"/>
      <c r="Y16" s="385"/>
      <c r="Z16" s="385"/>
      <c r="AA16" s="270" t="str">
        <f t="shared" si="1"/>
        <v/>
      </c>
    </row>
    <row r="17" spans="1:27" customFormat="1">
      <c r="A17" s="268" t="s">
        <v>229</v>
      </c>
      <c r="B17" s="288" t="s">
        <v>165</v>
      </c>
      <c r="C17" s="293" t="s">
        <v>165</v>
      </c>
      <c r="D17" s="288" t="s">
        <v>165</v>
      </c>
      <c r="E17" s="293" t="s">
        <v>165</v>
      </c>
      <c r="F17" s="288" t="s">
        <v>165</v>
      </c>
      <c r="G17" s="293" t="s">
        <v>165</v>
      </c>
      <c r="H17" s="288" t="s">
        <v>165</v>
      </c>
      <c r="I17" s="371" t="s">
        <v>165</v>
      </c>
      <c r="J17" s="385" t="s">
        <v>165</v>
      </c>
      <c r="K17" s="385" t="s">
        <v>165</v>
      </c>
      <c r="L17" s="385" t="s">
        <v>165</v>
      </c>
      <c r="M17" s="385" t="s">
        <v>165</v>
      </c>
      <c r="N17" s="450" t="s">
        <v>165</v>
      </c>
      <c r="O17" s="317" t="s">
        <v>165</v>
      </c>
      <c r="P17" s="385"/>
      <c r="Q17" s="385"/>
      <c r="R17" s="415"/>
      <c r="S17" s="320"/>
      <c r="T17" s="432"/>
      <c r="U17" s="385"/>
      <c r="V17" s="385"/>
      <c r="W17" s="79" t="str">
        <f t="shared" si="0"/>
        <v/>
      </c>
      <c r="X17" s="385"/>
      <c r="Y17" s="385"/>
      <c r="Z17" s="385"/>
      <c r="AA17" s="270" t="str">
        <f t="shared" si="1"/>
        <v/>
      </c>
    </row>
    <row r="18" spans="1:27" customFormat="1">
      <c r="A18" s="268" t="s">
        <v>230</v>
      </c>
      <c r="B18" s="288" t="s">
        <v>165</v>
      </c>
      <c r="C18" s="293" t="s">
        <v>165</v>
      </c>
      <c r="D18" s="288" t="s">
        <v>165</v>
      </c>
      <c r="E18" s="293" t="s">
        <v>165</v>
      </c>
      <c r="F18" s="288" t="s">
        <v>165</v>
      </c>
      <c r="G18" s="293" t="s">
        <v>165</v>
      </c>
      <c r="H18" s="288" t="s">
        <v>165</v>
      </c>
      <c r="I18" s="371" t="s">
        <v>165</v>
      </c>
      <c r="J18" s="385" t="s">
        <v>165</v>
      </c>
      <c r="K18" s="385" t="s">
        <v>165</v>
      </c>
      <c r="L18" s="385" t="s">
        <v>165</v>
      </c>
      <c r="M18" s="385" t="s">
        <v>165</v>
      </c>
      <c r="N18" s="450" t="s">
        <v>165</v>
      </c>
      <c r="O18" s="317" t="s">
        <v>165</v>
      </c>
      <c r="P18" s="385"/>
      <c r="Q18" s="385"/>
      <c r="R18" s="415"/>
      <c r="S18" s="320"/>
      <c r="T18" s="432"/>
      <c r="U18" s="385"/>
      <c r="V18" s="385"/>
      <c r="W18" s="79" t="str">
        <f t="shared" si="0"/>
        <v/>
      </c>
      <c r="X18" s="385"/>
      <c r="Y18" s="385"/>
      <c r="Z18" s="385"/>
      <c r="AA18" s="270" t="str">
        <f t="shared" si="1"/>
        <v/>
      </c>
    </row>
    <row r="19" spans="1:27" customFormat="1">
      <c r="A19" s="267" t="s">
        <v>231</v>
      </c>
      <c r="B19" s="153"/>
      <c r="C19" s="410"/>
      <c r="D19" s="153"/>
      <c r="E19" s="410"/>
      <c r="F19" s="153"/>
      <c r="G19" s="410"/>
      <c r="H19" s="153"/>
      <c r="I19" s="410"/>
      <c r="J19" s="406"/>
      <c r="K19" s="406"/>
      <c r="L19" s="406"/>
      <c r="M19" s="406"/>
      <c r="N19" s="332"/>
      <c r="O19" s="410"/>
      <c r="P19" s="406"/>
      <c r="Q19" s="406"/>
      <c r="R19" s="413"/>
      <c r="S19" s="320"/>
      <c r="T19" s="431"/>
      <c r="U19" s="406"/>
      <c r="V19" s="406"/>
      <c r="W19" s="79" t="str">
        <f t="shared" si="0"/>
        <v/>
      </c>
      <c r="X19" s="406"/>
      <c r="Y19" s="406"/>
      <c r="Z19" s="406"/>
      <c r="AA19" s="270" t="str">
        <f t="shared" si="1"/>
        <v/>
      </c>
    </row>
    <row r="20" spans="1:27" customFormat="1" ht="14.65" thickBot="1">
      <c r="A20" s="269" t="s">
        <v>232</v>
      </c>
      <c r="B20" s="289" t="s">
        <v>165</v>
      </c>
      <c r="C20" s="303" t="s">
        <v>165</v>
      </c>
      <c r="D20" s="289" t="s">
        <v>165</v>
      </c>
      <c r="E20" s="303" t="s">
        <v>165</v>
      </c>
      <c r="F20" s="289" t="s">
        <v>165</v>
      </c>
      <c r="G20" s="303" t="s">
        <v>165</v>
      </c>
      <c r="H20" s="289" t="s">
        <v>165</v>
      </c>
      <c r="I20" s="380" t="s">
        <v>165</v>
      </c>
      <c r="J20" s="408" t="s">
        <v>165</v>
      </c>
      <c r="K20" s="408" t="s">
        <v>165</v>
      </c>
      <c r="L20" s="408" t="s">
        <v>165</v>
      </c>
      <c r="M20" s="408" t="s">
        <v>165</v>
      </c>
      <c r="N20" s="451" t="s">
        <v>165</v>
      </c>
      <c r="O20" s="348" t="s">
        <v>165</v>
      </c>
      <c r="P20" s="408"/>
      <c r="Q20" s="408"/>
      <c r="R20" s="423"/>
      <c r="S20" s="320"/>
      <c r="T20" s="433"/>
      <c r="U20" s="408"/>
      <c r="V20" s="408"/>
      <c r="W20" s="271" t="str">
        <f t="shared" si="0"/>
        <v/>
      </c>
      <c r="X20" s="408"/>
      <c r="Y20" s="408"/>
      <c r="Z20" s="408"/>
      <c r="AA20" s="272" t="str">
        <f t="shared" si="1"/>
        <v/>
      </c>
    </row>
    <row r="21" spans="1:27" s="215" customFormat="1" ht="14.65" thickBot="1">
      <c r="B21" s="217"/>
      <c r="C21" s="411"/>
      <c r="D21" s="217"/>
      <c r="E21" s="411"/>
      <c r="F21" s="217"/>
      <c r="G21" s="411"/>
      <c r="H21" s="217"/>
      <c r="I21" s="411"/>
      <c r="J21" s="411"/>
      <c r="K21" s="411"/>
      <c r="L21" s="411"/>
      <c r="M21" s="411"/>
      <c r="N21" s="411"/>
      <c r="O21" s="411"/>
      <c r="P21" s="411"/>
      <c r="Q21" s="411"/>
      <c r="R21" s="411"/>
      <c r="S21" s="411"/>
      <c r="T21" s="411"/>
      <c r="U21" s="411"/>
      <c r="V21" s="411"/>
      <c r="X21" s="411"/>
      <c r="Y21" s="411"/>
      <c r="Z21" s="411"/>
    </row>
    <row r="22" spans="1:27" s="54" customFormat="1" ht="15.75" collapsed="1">
      <c r="A22" s="127" t="s">
        <v>365</v>
      </c>
      <c r="B22" s="128" t="s">
        <v>3</v>
      </c>
      <c r="C22" s="305" t="s">
        <v>3</v>
      </c>
      <c r="D22" s="128"/>
      <c r="E22" s="305"/>
      <c r="F22" s="128" t="s">
        <v>3</v>
      </c>
      <c r="G22" s="305" t="s">
        <v>3</v>
      </c>
      <c r="H22" s="128" t="s">
        <v>3</v>
      </c>
      <c r="I22" s="312" t="s">
        <v>3</v>
      </c>
      <c r="J22" s="352"/>
      <c r="K22" s="352"/>
      <c r="L22" s="352"/>
      <c r="M22" s="352"/>
      <c r="N22" s="353"/>
      <c r="O22" s="312"/>
      <c r="P22" s="352"/>
      <c r="Q22" s="352"/>
      <c r="R22" s="354" t="s">
        <v>366</v>
      </c>
      <c r="S22" s="355"/>
      <c r="T22" s="356"/>
      <c r="U22" s="352"/>
      <c r="V22" s="352"/>
      <c r="W22" s="133" t="str">
        <f t="shared" ref="W22:W43" si="2">IF(T22&gt;0,ROUND((U22+V22)/0.25/T22,2)*0.25,"")</f>
        <v/>
      </c>
      <c r="X22" s="352"/>
      <c r="Y22" s="352"/>
      <c r="Z22" s="352"/>
      <c r="AA22" s="134" t="str">
        <f t="shared" ref="AA22" si="3">IF(AND(X22&gt;0,T22&gt;0),ROUND((X22+Y22+Z22)/T22/0.25,2)*0.25,"")</f>
        <v/>
      </c>
    </row>
    <row r="23" spans="1:27" s="54" customFormat="1">
      <c r="A23" s="447"/>
      <c r="B23" s="290" t="s">
        <v>165</v>
      </c>
      <c r="C23" s="306" t="s">
        <v>165</v>
      </c>
      <c r="D23" s="290" t="s">
        <v>165</v>
      </c>
      <c r="E23" s="306" t="s">
        <v>165</v>
      </c>
      <c r="F23" s="290" t="s">
        <v>165</v>
      </c>
      <c r="G23" s="306" t="s">
        <v>165</v>
      </c>
      <c r="H23" s="290" t="s">
        <v>165</v>
      </c>
      <c r="I23" s="313" t="s">
        <v>165</v>
      </c>
      <c r="J23" s="357" t="s">
        <v>165</v>
      </c>
      <c r="K23" s="357" t="s">
        <v>165</v>
      </c>
      <c r="L23" s="357" t="s">
        <v>165</v>
      </c>
      <c r="M23" s="357" t="s">
        <v>165</v>
      </c>
      <c r="N23" s="450" t="s">
        <v>165</v>
      </c>
      <c r="O23" s="317" t="s">
        <v>165</v>
      </c>
      <c r="P23" s="357"/>
      <c r="Q23" s="357"/>
      <c r="R23" s="358"/>
      <c r="S23" s="355"/>
      <c r="T23" s="359"/>
      <c r="U23" s="357"/>
      <c r="V23" s="357"/>
      <c r="W23" s="53" t="str">
        <f t="shared" si="2"/>
        <v/>
      </c>
      <c r="X23" s="357"/>
      <c r="Y23" s="357"/>
      <c r="Z23" s="357"/>
      <c r="AA23" s="117" t="str">
        <f>IF(AND(X23&gt;0,T23&gt;0),ROUND((X23+Y23+Z23)/T23/0.25,2)*0.25,"")</f>
        <v/>
      </c>
    </row>
    <row r="24" spans="1:27" s="54" customFormat="1">
      <c r="A24" s="447"/>
      <c r="B24" s="290" t="s">
        <v>165</v>
      </c>
      <c r="C24" s="306" t="s">
        <v>165</v>
      </c>
      <c r="D24" s="290" t="s">
        <v>165</v>
      </c>
      <c r="E24" s="306" t="s">
        <v>165</v>
      </c>
      <c r="F24" s="290" t="s">
        <v>165</v>
      </c>
      <c r="G24" s="306" t="s">
        <v>165</v>
      </c>
      <c r="H24" s="290" t="s">
        <v>165</v>
      </c>
      <c r="I24" s="313" t="s">
        <v>165</v>
      </c>
      <c r="J24" s="357" t="s">
        <v>165</v>
      </c>
      <c r="K24" s="357" t="s">
        <v>165</v>
      </c>
      <c r="L24" s="357" t="s">
        <v>165</v>
      </c>
      <c r="M24" s="357" t="s">
        <v>165</v>
      </c>
      <c r="N24" s="450" t="s">
        <v>165</v>
      </c>
      <c r="O24" s="317" t="s">
        <v>165</v>
      </c>
      <c r="P24" s="357"/>
      <c r="Q24" s="357"/>
      <c r="R24" s="358"/>
      <c r="S24" s="355"/>
      <c r="T24" s="359"/>
      <c r="U24" s="357"/>
      <c r="V24" s="357"/>
      <c r="W24" s="53" t="str">
        <f t="shared" ref="W24:W33" si="4">IF(T24&gt;0,ROUND((U24+V24)/0.25/T24,2)*0.25,"")</f>
        <v/>
      </c>
      <c r="X24" s="357"/>
      <c r="Y24" s="357"/>
      <c r="Z24" s="357"/>
      <c r="AA24" s="117" t="str">
        <f t="shared" ref="AA24:AA33" si="5">IF(AND(X24&gt;0,T24&gt;0),ROUND((X24+Y24+Z24)/T24/0.25,2)*0.25,"")</f>
        <v/>
      </c>
    </row>
    <row r="25" spans="1:27" s="54" customFormat="1">
      <c r="A25" s="447"/>
      <c r="B25" s="290" t="s">
        <v>165</v>
      </c>
      <c r="C25" s="306" t="s">
        <v>165</v>
      </c>
      <c r="D25" s="290" t="s">
        <v>165</v>
      </c>
      <c r="E25" s="306" t="s">
        <v>165</v>
      </c>
      <c r="F25" s="290" t="s">
        <v>165</v>
      </c>
      <c r="G25" s="306" t="s">
        <v>165</v>
      </c>
      <c r="H25" s="290" t="s">
        <v>165</v>
      </c>
      <c r="I25" s="313" t="s">
        <v>165</v>
      </c>
      <c r="J25" s="357" t="s">
        <v>165</v>
      </c>
      <c r="K25" s="357" t="s">
        <v>165</v>
      </c>
      <c r="L25" s="357" t="s">
        <v>165</v>
      </c>
      <c r="M25" s="357" t="s">
        <v>165</v>
      </c>
      <c r="N25" s="450" t="s">
        <v>165</v>
      </c>
      <c r="O25" s="317" t="s">
        <v>165</v>
      </c>
      <c r="P25" s="357"/>
      <c r="Q25" s="357"/>
      <c r="R25" s="358"/>
      <c r="S25" s="355"/>
      <c r="T25" s="359"/>
      <c r="U25" s="357"/>
      <c r="V25" s="357"/>
      <c r="W25" s="53" t="str">
        <f t="shared" si="4"/>
        <v/>
      </c>
      <c r="X25" s="357"/>
      <c r="Y25" s="357"/>
      <c r="Z25" s="357"/>
      <c r="AA25" s="117" t="str">
        <f t="shared" si="5"/>
        <v/>
      </c>
    </row>
    <row r="26" spans="1:27" s="54" customFormat="1">
      <c r="A26" s="447"/>
      <c r="B26" s="290" t="s">
        <v>165</v>
      </c>
      <c r="C26" s="306" t="s">
        <v>165</v>
      </c>
      <c r="D26" s="290" t="s">
        <v>165</v>
      </c>
      <c r="E26" s="306" t="s">
        <v>165</v>
      </c>
      <c r="F26" s="290" t="s">
        <v>165</v>
      </c>
      <c r="G26" s="306" t="s">
        <v>165</v>
      </c>
      <c r="H26" s="290" t="s">
        <v>165</v>
      </c>
      <c r="I26" s="313" t="s">
        <v>165</v>
      </c>
      <c r="J26" s="357" t="s">
        <v>165</v>
      </c>
      <c r="K26" s="357" t="s">
        <v>165</v>
      </c>
      <c r="L26" s="357" t="s">
        <v>165</v>
      </c>
      <c r="M26" s="357" t="s">
        <v>165</v>
      </c>
      <c r="N26" s="450" t="s">
        <v>165</v>
      </c>
      <c r="O26" s="317" t="s">
        <v>165</v>
      </c>
      <c r="P26" s="357"/>
      <c r="Q26" s="357"/>
      <c r="R26" s="358"/>
      <c r="S26" s="355"/>
      <c r="T26" s="359"/>
      <c r="U26" s="357"/>
      <c r="V26" s="357"/>
      <c r="W26" s="53" t="str">
        <f t="shared" si="4"/>
        <v/>
      </c>
      <c r="X26" s="357"/>
      <c r="Y26" s="357"/>
      <c r="Z26" s="357"/>
      <c r="AA26" s="117" t="str">
        <f t="shared" si="5"/>
        <v/>
      </c>
    </row>
    <row r="27" spans="1:27" s="54" customFormat="1">
      <c r="A27" s="447"/>
      <c r="B27" s="290" t="s">
        <v>165</v>
      </c>
      <c r="C27" s="306" t="s">
        <v>165</v>
      </c>
      <c r="D27" s="290" t="s">
        <v>165</v>
      </c>
      <c r="E27" s="306" t="s">
        <v>165</v>
      </c>
      <c r="F27" s="290" t="s">
        <v>165</v>
      </c>
      <c r="G27" s="306" t="s">
        <v>165</v>
      </c>
      <c r="H27" s="290" t="s">
        <v>165</v>
      </c>
      <c r="I27" s="313" t="s">
        <v>165</v>
      </c>
      <c r="J27" s="357" t="s">
        <v>165</v>
      </c>
      <c r="K27" s="357" t="s">
        <v>165</v>
      </c>
      <c r="L27" s="357" t="s">
        <v>165</v>
      </c>
      <c r="M27" s="357" t="s">
        <v>165</v>
      </c>
      <c r="N27" s="450" t="s">
        <v>165</v>
      </c>
      <c r="O27" s="317" t="s">
        <v>165</v>
      </c>
      <c r="P27" s="357"/>
      <c r="Q27" s="357"/>
      <c r="R27" s="358"/>
      <c r="S27" s="355"/>
      <c r="T27" s="359"/>
      <c r="U27" s="357"/>
      <c r="V27" s="357"/>
      <c r="W27" s="53" t="str">
        <f t="shared" si="4"/>
        <v/>
      </c>
      <c r="X27" s="357"/>
      <c r="Y27" s="357"/>
      <c r="Z27" s="357"/>
      <c r="AA27" s="117" t="str">
        <f t="shared" si="5"/>
        <v/>
      </c>
    </row>
    <row r="28" spans="1:27" s="54" customFormat="1">
      <c r="A28" s="447"/>
      <c r="B28" s="290" t="s">
        <v>165</v>
      </c>
      <c r="C28" s="306" t="s">
        <v>165</v>
      </c>
      <c r="D28" s="290" t="s">
        <v>165</v>
      </c>
      <c r="E28" s="306" t="s">
        <v>165</v>
      </c>
      <c r="F28" s="290" t="s">
        <v>165</v>
      </c>
      <c r="G28" s="306" t="s">
        <v>165</v>
      </c>
      <c r="H28" s="290" t="s">
        <v>165</v>
      </c>
      <c r="I28" s="313" t="s">
        <v>165</v>
      </c>
      <c r="J28" s="357" t="s">
        <v>165</v>
      </c>
      <c r="K28" s="357" t="s">
        <v>165</v>
      </c>
      <c r="L28" s="357" t="s">
        <v>165</v>
      </c>
      <c r="M28" s="357" t="s">
        <v>165</v>
      </c>
      <c r="N28" s="450" t="s">
        <v>165</v>
      </c>
      <c r="O28" s="317" t="s">
        <v>165</v>
      </c>
      <c r="P28" s="357"/>
      <c r="Q28" s="357"/>
      <c r="R28" s="358"/>
      <c r="S28" s="355"/>
      <c r="T28" s="359"/>
      <c r="U28" s="357"/>
      <c r="V28" s="357"/>
      <c r="W28" s="53" t="str">
        <f t="shared" si="4"/>
        <v/>
      </c>
      <c r="X28" s="357"/>
      <c r="Y28" s="357"/>
      <c r="Z28" s="357"/>
      <c r="AA28" s="117" t="str">
        <f t="shared" si="5"/>
        <v/>
      </c>
    </row>
    <row r="29" spans="1:27" s="54" customFormat="1">
      <c r="A29" s="447"/>
      <c r="B29" s="290" t="s">
        <v>165</v>
      </c>
      <c r="C29" s="306" t="s">
        <v>165</v>
      </c>
      <c r="D29" s="290" t="s">
        <v>165</v>
      </c>
      <c r="E29" s="306" t="s">
        <v>165</v>
      </c>
      <c r="F29" s="290" t="s">
        <v>165</v>
      </c>
      <c r="G29" s="306" t="s">
        <v>165</v>
      </c>
      <c r="H29" s="290" t="s">
        <v>165</v>
      </c>
      <c r="I29" s="313" t="s">
        <v>165</v>
      </c>
      <c r="J29" s="357" t="s">
        <v>165</v>
      </c>
      <c r="K29" s="357" t="s">
        <v>165</v>
      </c>
      <c r="L29" s="357" t="s">
        <v>165</v>
      </c>
      <c r="M29" s="357" t="s">
        <v>165</v>
      </c>
      <c r="N29" s="450" t="s">
        <v>165</v>
      </c>
      <c r="O29" s="317" t="s">
        <v>165</v>
      </c>
      <c r="P29" s="357"/>
      <c r="Q29" s="357"/>
      <c r="R29" s="358"/>
      <c r="S29" s="355"/>
      <c r="T29" s="359"/>
      <c r="U29" s="357"/>
      <c r="V29" s="357"/>
      <c r="W29" s="53" t="str">
        <f t="shared" si="4"/>
        <v/>
      </c>
      <c r="X29" s="357"/>
      <c r="Y29" s="357"/>
      <c r="Z29" s="357"/>
      <c r="AA29" s="117" t="str">
        <f t="shared" si="5"/>
        <v/>
      </c>
    </row>
    <row r="30" spans="1:27" s="54" customFormat="1">
      <c r="A30" s="447"/>
      <c r="B30" s="290" t="s">
        <v>165</v>
      </c>
      <c r="C30" s="306" t="s">
        <v>165</v>
      </c>
      <c r="D30" s="290" t="s">
        <v>165</v>
      </c>
      <c r="E30" s="306" t="s">
        <v>165</v>
      </c>
      <c r="F30" s="290" t="s">
        <v>165</v>
      </c>
      <c r="G30" s="306" t="s">
        <v>165</v>
      </c>
      <c r="H30" s="290" t="s">
        <v>165</v>
      </c>
      <c r="I30" s="313" t="s">
        <v>165</v>
      </c>
      <c r="J30" s="357" t="s">
        <v>165</v>
      </c>
      <c r="K30" s="357" t="s">
        <v>165</v>
      </c>
      <c r="L30" s="357" t="s">
        <v>165</v>
      </c>
      <c r="M30" s="357" t="s">
        <v>165</v>
      </c>
      <c r="N30" s="450" t="s">
        <v>165</v>
      </c>
      <c r="O30" s="317" t="s">
        <v>165</v>
      </c>
      <c r="P30" s="357"/>
      <c r="Q30" s="357"/>
      <c r="R30" s="358"/>
      <c r="S30" s="355"/>
      <c r="T30" s="359"/>
      <c r="U30" s="357"/>
      <c r="V30" s="357"/>
      <c r="W30" s="53" t="str">
        <f t="shared" si="4"/>
        <v/>
      </c>
      <c r="X30" s="357"/>
      <c r="Y30" s="357"/>
      <c r="Z30" s="357"/>
      <c r="AA30" s="117" t="str">
        <f t="shared" si="5"/>
        <v/>
      </c>
    </row>
    <row r="31" spans="1:27" s="54" customFormat="1">
      <c r="A31" s="447"/>
      <c r="B31" s="290" t="s">
        <v>165</v>
      </c>
      <c r="C31" s="306" t="s">
        <v>165</v>
      </c>
      <c r="D31" s="290" t="s">
        <v>165</v>
      </c>
      <c r="E31" s="306" t="s">
        <v>165</v>
      </c>
      <c r="F31" s="290" t="s">
        <v>165</v>
      </c>
      <c r="G31" s="306" t="s">
        <v>165</v>
      </c>
      <c r="H31" s="290" t="s">
        <v>165</v>
      </c>
      <c r="I31" s="313" t="s">
        <v>165</v>
      </c>
      <c r="J31" s="357" t="s">
        <v>165</v>
      </c>
      <c r="K31" s="357" t="s">
        <v>165</v>
      </c>
      <c r="L31" s="357" t="s">
        <v>165</v>
      </c>
      <c r="M31" s="357" t="s">
        <v>165</v>
      </c>
      <c r="N31" s="450" t="s">
        <v>165</v>
      </c>
      <c r="O31" s="317" t="s">
        <v>165</v>
      </c>
      <c r="P31" s="357"/>
      <c r="Q31" s="357"/>
      <c r="R31" s="358"/>
      <c r="S31" s="355"/>
      <c r="T31" s="359"/>
      <c r="U31" s="357"/>
      <c r="V31" s="357"/>
      <c r="W31" s="53" t="str">
        <f t="shared" si="4"/>
        <v/>
      </c>
      <c r="X31" s="357"/>
      <c r="Y31" s="357"/>
      <c r="Z31" s="357"/>
      <c r="AA31" s="117" t="str">
        <f t="shared" si="5"/>
        <v/>
      </c>
    </row>
    <row r="32" spans="1:27" s="54" customFormat="1">
      <c r="A32" s="447"/>
      <c r="B32" s="290" t="s">
        <v>165</v>
      </c>
      <c r="C32" s="306" t="s">
        <v>165</v>
      </c>
      <c r="D32" s="290" t="s">
        <v>165</v>
      </c>
      <c r="E32" s="306" t="s">
        <v>165</v>
      </c>
      <c r="F32" s="290" t="s">
        <v>165</v>
      </c>
      <c r="G32" s="306" t="s">
        <v>165</v>
      </c>
      <c r="H32" s="290" t="s">
        <v>165</v>
      </c>
      <c r="I32" s="313" t="s">
        <v>165</v>
      </c>
      <c r="J32" s="357" t="s">
        <v>165</v>
      </c>
      <c r="K32" s="357" t="s">
        <v>165</v>
      </c>
      <c r="L32" s="357" t="s">
        <v>165</v>
      </c>
      <c r="M32" s="357" t="s">
        <v>165</v>
      </c>
      <c r="N32" s="450" t="s">
        <v>165</v>
      </c>
      <c r="O32" s="317" t="s">
        <v>165</v>
      </c>
      <c r="P32" s="357"/>
      <c r="Q32" s="357"/>
      <c r="R32" s="358"/>
      <c r="S32" s="355"/>
      <c r="T32" s="359"/>
      <c r="U32" s="357"/>
      <c r="V32" s="357"/>
      <c r="W32" s="53" t="str">
        <f t="shared" si="4"/>
        <v/>
      </c>
      <c r="X32" s="357"/>
      <c r="Y32" s="357"/>
      <c r="Z32" s="357"/>
      <c r="AA32" s="117" t="str">
        <f t="shared" si="5"/>
        <v/>
      </c>
    </row>
    <row r="33" spans="1:27" s="54" customFormat="1">
      <c r="A33" s="447"/>
      <c r="B33" s="290" t="s">
        <v>165</v>
      </c>
      <c r="C33" s="306" t="s">
        <v>165</v>
      </c>
      <c r="D33" s="290" t="s">
        <v>165</v>
      </c>
      <c r="E33" s="306" t="s">
        <v>165</v>
      </c>
      <c r="F33" s="290" t="s">
        <v>165</v>
      </c>
      <c r="G33" s="306" t="s">
        <v>165</v>
      </c>
      <c r="H33" s="290" t="s">
        <v>165</v>
      </c>
      <c r="I33" s="313" t="s">
        <v>165</v>
      </c>
      <c r="J33" s="357" t="s">
        <v>165</v>
      </c>
      <c r="K33" s="357" t="s">
        <v>165</v>
      </c>
      <c r="L33" s="357" t="s">
        <v>165</v>
      </c>
      <c r="M33" s="357" t="s">
        <v>165</v>
      </c>
      <c r="N33" s="450" t="s">
        <v>165</v>
      </c>
      <c r="O33" s="317" t="s">
        <v>165</v>
      </c>
      <c r="P33" s="357"/>
      <c r="Q33" s="357"/>
      <c r="R33" s="358"/>
      <c r="S33" s="355"/>
      <c r="T33" s="359"/>
      <c r="U33" s="357"/>
      <c r="V33" s="357"/>
      <c r="W33" s="53" t="str">
        <f t="shared" si="4"/>
        <v/>
      </c>
      <c r="X33" s="357"/>
      <c r="Y33" s="357"/>
      <c r="Z33" s="357"/>
      <c r="AA33" s="117" t="str">
        <f t="shared" si="5"/>
        <v/>
      </c>
    </row>
    <row r="34" spans="1:27" s="54" customFormat="1">
      <c r="A34" s="447"/>
      <c r="B34" s="290" t="s">
        <v>165</v>
      </c>
      <c r="C34" s="306" t="s">
        <v>165</v>
      </c>
      <c r="D34" s="290" t="s">
        <v>165</v>
      </c>
      <c r="E34" s="306" t="s">
        <v>165</v>
      </c>
      <c r="F34" s="290" t="s">
        <v>165</v>
      </c>
      <c r="G34" s="306" t="s">
        <v>165</v>
      </c>
      <c r="H34" s="290" t="s">
        <v>165</v>
      </c>
      <c r="I34" s="313" t="s">
        <v>165</v>
      </c>
      <c r="J34" s="357" t="s">
        <v>165</v>
      </c>
      <c r="K34" s="357" t="s">
        <v>165</v>
      </c>
      <c r="L34" s="357" t="s">
        <v>165</v>
      </c>
      <c r="M34" s="357" t="s">
        <v>165</v>
      </c>
      <c r="N34" s="450" t="s">
        <v>165</v>
      </c>
      <c r="O34" s="317" t="s">
        <v>165</v>
      </c>
      <c r="P34" s="357"/>
      <c r="Q34" s="357"/>
      <c r="R34" s="358"/>
      <c r="S34" s="355"/>
      <c r="T34" s="359"/>
      <c r="U34" s="357"/>
      <c r="V34" s="357"/>
      <c r="W34" s="53" t="str">
        <f t="shared" si="2"/>
        <v/>
      </c>
      <c r="X34" s="357"/>
      <c r="Y34" s="357"/>
      <c r="Z34" s="357"/>
      <c r="AA34" s="117" t="str">
        <f t="shared" ref="AA34:AA42" si="6">IF(AND(X34&gt;0,T34&gt;0),ROUND((X34+Y34+Z34)/T34/0.25,2)*0.25,"")</f>
        <v/>
      </c>
    </row>
    <row r="35" spans="1:27" s="54" customFormat="1">
      <c r="A35" s="447"/>
      <c r="B35" s="290" t="s">
        <v>165</v>
      </c>
      <c r="C35" s="306" t="s">
        <v>165</v>
      </c>
      <c r="D35" s="290" t="s">
        <v>165</v>
      </c>
      <c r="E35" s="306" t="s">
        <v>165</v>
      </c>
      <c r="F35" s="290" t="s">
        <v>165</v>
      </c>
      <c r="G35" s="306" t="s">
        <v>165</v>
      </c>
      <c r="H35" s="290" t="s">
        <v>165</v>
      </c>
      <c r="I35" s="313" t="s">
        <v>165</v>
      </c>
      <c r="J35" s="357" t="s">
        <v>165</v>
      </c>
      <c r="K35" s="357" t="s">
        <v>165</v>
      </c>
      <c r="L35" s="357" t="s">
        <v>165</v>
      </c>
      <c r="M35" s="357" t="s">
        <v>165</v>
      </c>
      <c r="N35" s="450" t="s">
        <v>165</v>
      </c>
      <c r="O35" s="317" t="s">
        <v>165</v>
      </c>
      <c r="P35" s="357"/>
      <c r="Q35" s="357"/>
      <c r="R35" s="358"/>
      <c r="S35" s="355"/>
      <c r="T35" s="359"/>
      <c r="U35" s="357"/>
      <c r="V35" s="357"/>
      <c r="W35" s="53" t="str">
        <f t="shared" si="2"/>
        <v/>
      </c>
      <c r="X35" s="357"/>
      <c r="Y35" s="357"/>
      <c r="Z35" s="357"/>
      <c r="AA35" s="117" t="str">
        <f t="shared" si="6"/>
        <v/>
      </c>
    </row>
    <row r="36" spans="1:27" s="54" customFormat="1">
      <c r="A36" s="447"/>
      <c r="B36" s="290"/>
      <c r="C36" s="306" t="s">
        <v>165</v>
      </c>
      <c r="D36" s="290" t="s">
        <v>165</v>
      </c>
      <c r="E36" s="306" t="s">
        <v>165</v>
      </c>
      <c r="F36" s="290" t="s">
        <v>165</v>
      </c>
      <c r="G36" s="306" t="s">
        <v>165</v>
      </c>
      <c r="H36" s="290" t="s">
        <v>165</v>
      </c>
      <c r="I36" s="313" t="s">
        <v>165</v>
      </c>
      <c r="J36" s="357" t="s">
        <v>165</v>
      </c>
      <c r="K36" s="357" t="s">
        <v>165</v>
      </c>
      <c r="L36" s="357" t="s">
        <v>165</v>
      </c>
      <c r="M36" s="357" t="s">
        <v>165</v>
      </c>
      <c r="N36" s="450" t="s">
        <v>165</v>
      </c>
      <c r="O36" s="317" t="s">
        <v>165</v>
      </c>
      <c r="P36" s="357"/>
      <c r="Q36" s="357"/>
      <c r="R36" s="358"/>
      <c r="S36" s="355"/>
      <c r="T36" s="359"/>
      <c r="U36" s="357"/>
      <c r="V36" s="357"/>
      <c r="W36" s="53" t="str">
        <f t="shared" si="2"/>
        <v/>
      </c>
      <c r="X36" s="357"/>
      <c r="Y36" s="357"/>
      <c r="Z36" s="357"/>
      <c r="AA36" s="117" t="str">
        <f t="shared" si="6"/>
        <v/>
      </c>
    </row>
    <row r="37" spans="1:27" s="54" customFormat="1">
      <c r="A37" s="447"/>
      <c r="B37" s="290" t="s">
        <v>165</v>
      </c>
      <c r="C37" s="306" t="s">
        <v>165</v>
      </c>
      <c r="D37" s="290" t="s">
        <v>165</v>
      </c>
      <c r="E37" s="306" t="s">
        <v>165</v>
      </c>
      <c r="F37" s="290" t="s">
        <v>165</v>
      </c>
      <c r="G37" s="306" t="s">
        <v>165</v>
      </c>
      <c r="H37" s="290" t="s">
        <v>165</v>
      </c>
      <c r="I37" s="313" t="s">
        <v>165</v>
      </c>
      <c r="J37" s="357" t="s">
        <v>165</v>
      </c>
      <c r="K37" s="357" t="s">
        <v>165</v>
      </c>
      <c r="L37" s="357" t="s">
        <v>165</v>
      </c>
      <c r="M37" s="357" t="s">
        <v>165</v>
      </c>
      <c r="N37" s="450" t="s">
        <v>165</v>
      </c>
      <c r="O37" s="317" t="s">
        <v>165</v>
      </c>
      <c r="P37" s="357"/>
      <c r="Q37" s="357"/>
      <c r="R37" s="358"/>
      <c r="S37" s="355"/>
      <c r="T37" s="359"/>
      <c r="U37" s="357"/>
      <c r="V37" s="357"/>
      <c r="W37" s="53" t="str">
        <f t="shared" si="2"/>
        <v/>
      </c>
      <c r="X37" s="357"/>
      <c r="Y37" s="357"/>
      <c r="Z37" s="357"/>
      <c r="AA37" s="117" t="str">
        <f t="shared" si="6"/>
        <v/>
      </c>
    </row>
    <row r="38" spans="1:27" s="54" customFormat="1">
      <c r="A38" s="447"/>
      <c r="B38" s="290" t="s">
        <v>165</v>
      </c>
      <c r="C38" s="306" t="s">
        <v>165</v>
      </c>
      <c r="D38" s="290" t="s">
        <v>165</v>
      </c>
      <c r="E38" s="306" t="s">
        <v>165</v>
      </c>
      <c r="F38" s="290" t="s">
        <v>165</v>
      </c>
      <c r="G38" s="306" t="s">
        <v>165</v>
      </c>
      <c r="H38" s="290" t="s">
        <v>165</v>
      </c>
      <c r="I38" s="313" t="s">
        <v>165</v>
      </c>
      <c r="J38" s="357" t="s">
        <v>165</v>
      </c>
      <c r="K38" s="357" t="s">
        <v>165</v>
      </c>
      <c r="L38" s="357" t="s">
        <v>165</v>
      </c>
      <c r="M38" s="357" t="s">
        <v>165</v>
      </c>
      <c r="N38" s="450" t="s">
        <v>165</v>
      </c>
      <c r="O38" s="317" t="s">
        <v>165</v>
      </c>
      <c r="P38" s="357"/>
      <c r="Q38" s="357"/>
      <c r="R38" s="358"/>
      <c r="S38" s="355"/>
      <c r="T38" s="359"/>
      <c r="U38" s="357"/>
      <c r="V38" s="357"/>
      <c r="W38" s="53" t="str">
        <f t="shared" si="2"/>
        <v/>
      </c>
      <c r="X38" s="357"/>
      <c r="Y38" s="357"/>
      <c r="Z38" s="357"/>
      <c r="AA38" s="117" t="str">
        <f t="shared" si="6"/>
        <v/>
      </c>
    </row>
    <row r="39" spans="1:27" s="54" customFormat="1">
      <c r="A39" s="447"/>
      <c r="B39" s="290" t="s">
        <v>165</v>
      </c>
      <c r="C39" s="306" t="s">
        <v>165</v>
      </c>
      <c r="D39" s="290" t="s">
        <v>165</v>
      </c>
      <c r="E39" s="306" t="s">
        <v>165</v>
      </c>
      <c r="F39" s="290" t="s">
        <v>165</v>
      </c>
      <c r="G39" s="306" t="s">
        <v>165</v>
      </c>
      <c r="H39" s="290" t="s">
        <v>165</v>
      </c>
      <c r="I39" s="313" t="s">
        <v>165</v>
      </c>
      <c r="J39" s="357" t="s">
        <v>165</v>
      </c>
      <c r="K39" s="357" t="s">
        <v>165</v>
      </c>
      <c r="L39" s="357" t="s">
        <v>165</v>
      </c>
      <c r="M39" s="357" t="s">
        <v>165</v>
      </c>
      <c r="N39" s="450" t="s">
        <v>165</v>
      </c>
      <c r="O39" s="317" t="s">
        <v>165</v>
      </c>
      <c r="P39" s="357"/>
      <c r="Q39" s="357"/>
      <c r="R39" s="358"/>
      <c r="S39" s="355"/>
      <c r="T39" s="359"/>
      <c r="U39" s="357"/>
      <c r="V39" s="357"/>
      <c r="W39" s="53" t="str">
        <f t="shared" si="2"/>
        <v/>
      </c>
      <c r="X39" s="357"/>
      <c r="Y39" s="357"/>
      <c r="Z39" s="357"/>
      <c r="AA39" s="117" t="str">
        <f t="shared" si="6"/>
        <v/>
      </c>
    </row>
    <row r="40" spans="1:27" s="54" customFormat="1">
      <c r="A40" s="447"/>
      <c r="B40" s="290" t="s">
        <v>165</v>
      </c>
      <c r="C40" s="306" t="s">
        <v>165</v>
      </c>
      <c r="D40" s="290" t="s">
        <v>165</v>
      </c>
      <c r="E40" s="306" t="s">
        <v>165</v>
      </c>
      <c r="F40" s="290" t="s">
        <v>165</v>
      </c>
      <c r="G40" s="306" t="s">
        <v>165</v>
      </c>
      <c r="H40" s="290" t="s">
        <v>165</v>
      </c>
      <c r="I40" s="313" t="s">
        <v>165</v>
      </c>
      <c r="J40" s="357" t="s">
        <v>165</v>
      </c>
      <c r="K40" s="357" t="s">
        <v>165</v>
      </c>
      <c r="L40" s="357" t="s">
        <v>165</v>
      </c>
      <c r="M40" s="357" t="s">
        <v>165</v>
      </c>
      <c r="N40" s="450" t="s">
        <v>165</v>
      </c>
      <c r="O40" s="317" t="s">
        <v>165</v>
      </c>
      <c r="P40" s="357"/>
      <c r="Q40" s="357"/>
      <c r="R40" s="358"/>
      <c r="S40" s="355"/>
      <c r="T40" s="359"/>
      <c r="U40" s="357"/>
      <c r="V40" s="357"/>
      <c r="W40" s="53" t="str">
        <f t="shared" si="2"/>
        <v/>
      </c>
      <c r="X40" s="357"/>
      <c r="Y40" s="357"/>
      <c r="Z40" s="357"/>
      <c r="AA40" s="117" t="str">
        <f t="shared" si="6"/>
        <v/>
      </c>
    </row>
    <row r="41" spans="1:27" s="54" customFormat="1">
      <c r="A41" s="447"/>
      <c r="B41" s="290" t="s">
        <v>165</v>
      </c>
      <c r="C41" s="306" t="s">
        <v>165</v>
      </c>
      <c r="D41" s="290" t="s">
        <v>165</v>
      </c>
      <c r="E41" s="306" t="s">
        <v>165</v>
      </c>
      <c r="F41" s="290" t="s">
        <v>165</v>
      </c>
      <c r="G41" s="306" t="s">
        <v>165</v>
      </c>
      <c r="H41" s="290" t="s">
        <v>165</v>
      </c>
      <c r="I41" s="313" t="s">
        <v>165</v>
      </c>
      <c r="J41" s="357" t="s">
        <v>165</v>
      </c>
      <c r="K41" s="357" t="s">
        <v>165</v>
      </c>
      <c r="L41" s="357" t="s">
        <v>165</v>
      </c>
      <c r="M41" s="357" t="s">
        <v>165</v>
      </c>
      <c r="N41" s="450" t="s">
        <v>165</v>
      </c>
      <c r="O41" s="317" t="s">
        <v>165</v>
      </c>
      <c r="P41" s="357"/>
      <c r="Q41" s="357"/>
      <c r="R41" s="358"/>
      <c r="S41" s="355"/>
      <c r="T41" s="359"/>
      <c r="U41" s="357"/>
      <c r="V41" s="357"/>
      <c r="W41" s="53" t="str">
        <f t="shared" si="2"/>
        <v/>
      </c>
      <c r="X41" s="357"/>
      <c r="Y41" s="357"/>
      <c r="Z41" s="357"/>
      <c r="AA41" s="117" t="str">
        <f t="shared" si="6"/>
        <v/>
      </c>
    </row>
    <row r="42" spans="1:27" s="54" customFormat="1">
      <c r="A42" s="447"/>
      <c r="B42" s="290" t="s">
        <v>165</v>
      </c>
      <c r="C42" s="306" t="s">
        <v>165</v>
      </c>
      <c r="D42" s="290" t="s">
        <v>165</v>
      </c>
      <c r="E42" s="306" t="s">
        <v>165</v>
      </c>
      <c r="F42" s="290" t="s">
        <v>165</v>
      </c>
      <c r="G42" s="306" t="s">
        <v>165</v>
      </c>
      <c r="H42" s="290" t="s">
        <v>165</v>
      </c>
      <c r="I42" s="313" t="s">
        <v>165</v>
      </c>
      <c r="J42" s="357" t="s">
        <v>165</v>
      </c>
      <c r="K42" s="357" t="s">
        <v>165</v>
      </c>
      <c r="L42" s="357" t="s">
        <v>165</v>
      </c>
      <c r="M42" s="357" t="s">
        <v>165</v>
      </c>
      <c r="N42" s="450" t="s">
        <v>165</v>
      </c>
      <c r="O42" s="317" t="s">
        <v>165</v>
      </c>
      <c r="P42" s="357"/>
      <c r="Q42" s="357"/>
      <c r="R42" s="358"/>
      <c r="S42" s="355"/>
      <c r="T42" s="359"/>
      <c r="U42" s="357"/>
      <c r="V42" s="357"/>
      <c r="W42" s="53" t="str">
        <f t="shared" si="2"/>
        <v/>
      </c>
      <c r="X42" s="357"/>
      <c r="Y42" s="357"/>
      <c r="Z42" s="357"/>
      <c r="AA42" s="117" t="str">
        <f t="shared" si="6"/>
        <v/>
      </c>
    </row>
    <row r="43" spans="1:27" s="54" customFormat="1" ht="14.65" thickBot="1">
      <c r="A43" s="448"/>
      <c r="B43" s="291" t="s">
        <v>165</v>
      </c>
      <c r="C43" s="307" t="s">
        <v>165</v>
      </c>
      <c r="D43" s="291" t="s">
        <v>165</v>
      </c>
      <c r="E43" s="307" t="s">
        <v>165</v>
      </c>
      <c r="F43" s="291" t="s">
        <v>165</v>
      </c>
      <c r="G43" s="307" t="s">
        <v>165</v>
      </c>
      <c r="H43" s="291" t="s">
        <v>165</v>
      </c>
      <c r="I43" s="314" t="s">
        <v>165</v>
      </c>
      <c r="J43" s="360" t="s">
        <v>165</v>
      </c>
      <c r="K43" s="360" t="s">
        <v>165</v>
      </c>
      <c r="L43" s="360" t="s">
        <v>165</v>
      </c>
      <c r="M43" s="360" t="s">
        <v>165</v>
      </c>
      <c r="N43" s="451" t="s">
        <v>165</v>
      </c>
      <c r="O43" s="348" t="s">
        <v>165</v>
      </c>
      <c r="P43" s="360"/>
      <c r="Q43" s="360"/>
      <c r="R43" s="361"/>
      <c r="S43" s="355"/>
      <c r="T43" s="362"/>
      <c r="U43" s="360"/>
      <c r="V43" s="360"/>
      <c r="W43" s="120" t="str">
        <f t="shared" si="2"/>
        <v/>
      </c>
      <c r="X43" s="360"/>
      <c r="Y43" s="360"/>
      <c r="Z43" s="360"/>
      <c r="AA43" s="121" t="str">
        <f>IF(AND(X43&gt;0,T43&gt;0),ROUND((X43+Y43+Z43)/T43/0.25,2)*0.25,"")</f>
        <v/>
      </c>
    </row>
    <row r="44" spans="1:27" s="212" customFormat="1">
      <c r="B44" s="213"/>
      <c r="C44" s="213"/>
      <c r="D44" s="213"/>
      <c r="E44" s="213"/>
      <c r="F44" s="213"/>
      <c r="G44" s="213"/>
      <c r="H44" s="213"/>
      <c r="I44" s="213"/>
      <c r="J44" s="213"/>
      <c r="K44" s="213"/>
      <c r="L44" s="213"/>
      <c r="M44" s="213"/>
      <c r="N44" s="213"/>
      <c r="O44" s="213"/>
      <c r="P44" s="213"/>
      <c r="Q44" s="213"/>
      <c r="R44" s="213"/>
      <c r="S44" s="214"/>
    </row>
  </sheetData>
  <sheetProtection algorithmName="SHA-512" hashValue="gS1Oadk/mNZSIMZilGa9HiqluDohgc7xS1HPMKGoXUgI6Tbc9RVPUmUMBT8wPguq0vksDPQk7xfhxi3ORAlW6A==" saltValue="Mhn5P8Hq4wFKPot2ZaHY8Q=="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
  </protectedRanges>
  <customSheetViews>
    <customSheetView guid="{F2B8230D-1091-8949-8C9D-615C5D1DBFF7}">
      <selection sqref="A1:O2"/>
      <pageMargins left="0.7" right="0.7" top="0.78740157499999996" bottom="0.78740157499999996" header="0.3" footer="0.3"/>
    </customSheetView>
  </customSheetViews>
  <mergeCells count="26">
    <mergeCell ref="N4:O4"/>
    <mergeCell ref="B5:C5"/>
    <mergeCell ref="D5:E5"/>
    <mergeCell ref="F5:G5"/>
    <mergeCell ref="H5:I5"/>
    <mergeCell ref="B4:C4"/>
    <mergeCell ref="D4:E4"/>
    <mergeCell ref="F4:G4"/>
    <mergeCell ref="H4:I4"/>
    <mergeCell ref="J1:J3"/>
    <mergeCell ref="K1:K3"/>
    <mergeCell ref="A1:A3"/>
    <mergeCell ref="B1:C3"/>
    <mergeCell ref="D1:E3"/>
    <mergeCell ref="F1:G3"/>
    <mergeCell ref="H1:I3"/>
    <mergeCell ref="L1:L3"/>
    <mergeCell ref="M1:M3"/>
    <mergeCell ref="P1:P3"/>
    <mergeCell ref="Q1:Q3"/>
    <mergeCell ref="N1:O3"/>
    <mergeCell ref="T1:AA1"/>
    <mergeCell ref="T2:T3"/>
    <mergeCell ref="U2:W2"/>
    <mergeCell ref="X2:AA2"/>
    <mergeCell ref="R1:R3"/>
  </mergeCells>
  <dataValidations count="21">
    <dataValidation allowBlank="1" showInputMessage="1" showErrorMessage="1" promptTitle="Erläuterung:" prompt="Bitte geben Sie hier die zusätzlichen Materialkosten für die Wartung und Inspektion der Anlagenkomponente ein, welche nicht über den Wartungsvertrag abgedeckt sind." sqref="Z4" xr:uid="{AF7931A6-F94A-4BEB-8674-4194F49D267B}"/>
    <dataValidation allowBlank="1" showInputMessage="1" showErrorMessage="1" promptTitle="Erläuterung:" prompt="Bitte geben Sie hier die zusätzlichen Personalkosten für die Wartung und Inspektion der Anlagenkomponente ein, welche nicht über den Wartungsvertrag abgedeckt sind." sqref="Y4" xr:uid="{8933206C-9C35-485F-8EF6-3D3E19AAAC83}"/>
    <dataValidation allowBlank="1" showInputMessage="1" showErrorMessage="1" promptTitle="Erläuterung:" prompt="Bitte geben Sie hier die im Wartungsvertrag vertraglich geregelten Kosten für die Wartung und Inspektion der Anlagenkomponente ein." sqref="X4" xr:uid="{2361B201-ECB7-4758-A8EC-C7BC22F723F3}"/>
    <dataValidation allowBlank="1" showInputMessage="1" showErrorMessage="1" promptTitle="Erläuterung:" prompt="Bitte geben Sie hier die durchschnittlichen jährlichen Materialkosten für die Instandsetzung dieser Anlagenkomponente ein." sqref="V4" xr:uid="{E895CE48-DC48-496D-BC05-98122D5BA3BA}"/>
    <dataValidation allowBlank="1" showInputMessage="1" showErrorMessage="1" promptTitle="Erläuterung:" prompt="Bitte geben Sie hier die durchschnittlichen jährlichen Personalkosten für die Instandsetzung dieser Anlagenkomponente ein." sqref="U4" xr:uid="{914D5BC3-6C0E-4A27-8D5A-22ADAACDEC3D}"/>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BBF35FEE-FC14-4F23-BE5D-B5FF6DE44F98}"/>
    <dataValidation allowBlank="1" showInputMessage="1" showErrorMessage="1" promptTitle="Erläuterung:" prompt="Bitte geben Sie hie den Wartungszyklus an." sqref="L4" xr:uid="{51B22E66-B84C-42CC-B473-0FC465550DE2}"/>
    <dataValidation allowBlank="1" showInputMessage="1" showErrorMessage="1" promptTitle="Erläuterung:" prompt="Bitte geben Sie hier den Instandsetzungszyklus an." sqref="K4" xr:uid="{8702768B-690E-4C23-AA27-96EC3011F767}"/>
    <dataValidation allowBlank="1" showInputMessage="1" showErrorMessage="1" promptTitle="Erläuterung:" prompt="Auf welcher Basis beziehen sich die prozentualen Angaben für Instandsetzung, Wartung und Inspektion." sqref="P4" xr:uid="{D4B40AA2-B372-49B6-AD83-A2292FEC19EF}"/>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1AFC6B6D-41DE-4310-9BDD-A4902BB27D88}"/>
    <dataValidation allowBlank="1" showInputMessage="1" showErrorMessage="1" promptTitle="Erläuterung:" prompt="Hier können Sie weitere Anmerkungen vornehmen." sqref="R4" xr:uid="{CD890B1C-9181-4C93-908B-90653F1387EB}"/>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49D55356-7C16-413E-A4FE-D98053280D8C}"/>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5D1EB18E-DA83-4946-9C5F-6C1A0184B04E}"/>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052CE9AE-7B26-479A-908F-0AA0B91D3133}"/>
    <dataValidation allowBlank="1" showInputMessage="1" showErrorMessage="1" promptTitle="Erläuterung:" prompt="Bitte geben Sie an, ob die Anlagenkomponente Hilfsenergie (bspw. in Form elektrischer Energie) benötigt." sqref="M4" xr:uid="{8C886D30-5122-4A56-B8FB-B67C9519052C}"/>
    <dataValidation allowBlank="1" showInputMessage="1" showErrorMessage="1" promptTitle="Erläuterung:" prompt="Der Aufwand für Bedienen der Anlagenkomponente ist in Stunden pro Jahr anzugeben." sqref="J4:L4 H4" xr:uid="{3AD850A8-F0A9-4795-BF9C-17E60810AA00}"/>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65593978-2492-4A02-A4F6-AF3F7C657508}"/>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720CA2EB-D82C-4827-90FB-EC5E2DC2A85F}"/>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0BC7E76A-B3AD-463E-A642-FE0705CAFA97}"/>
    <dataValidation type="list" allowBlank="1" showInputMessage="1" showErrorMessage="1" sqref="O8:O18 O20 O23:O43" xr:uid="{49CFBED5-6DD6-44C4-B7F3-2C4BDD3FB524}">
      <formula1>Hilfsenergie_Einheit</formula1>
    </dataValidation>
    <dataValidation allowBlank="1" showInputMessage="1" showErrorMessage="1" promptTitle="Erläuterung:" prompt="Bitte geben Sie hier die durchschnittliche benötige Hilfsenergie und die zugehörige &quot;robuste&quot; Einheit an." sqref="N4:O4" xr:uid="{63BC6177-D2A9-40DF-BEE7-7D107EA50A82}"/>
  </dataValidations>
  <pageMargins left="0.7" right="0.7" top="0.78740157499999996" bottom="0.78740157499999996" header="0.3" footer="0.3"/>
  <pageSetup paperSize="9" scale="17" orientation="portrait" horizontalDpi="300" verticalDpi="300" r:id="rId1"/>
  <extLst>
    <ext xmlns:x14="http://schemas.microsoft.com/office/spreadsheetml/2009/9/main" uri="{CCE6A557-97BC-4b89-ADB6-D9C93CAAB3DF}">
      <x14:dataValidations xmlns:xm="http://schemas.microsoft.com/office/excel/2006/main" count="18">
        <x14:dataValidation type="list" showErrorMessage="1" xr:uid="{8272B51F-9FEF-4D07-A1B8-A128ABFE75C8}">
          <x14:formula1>
            <xm:f>Wertebereiche!$K$8:$K$10</xm:f>
          </x14:formula1>
          <xm:sqref>M8:M18 M20</xm:sqref>
        </x14:dataValidation>
        <x14:dataValidation type="list" showErrorMessage="1" xr:uid="{D01D5143-2A49-44CF-8D3A-6CDBB0881D06}">
          <x14:formula1>
            <xm:f>Wertebereiche!$A$2:$A$4</xm:f>
          </x14:formula1>
          <xm:sqref>P8:P18 P20</xm:sqref>
        </x14:dataValidation>
        <x14:dataValidation type="list" showErrorMessage="1" xr:uid="{2AF817E5-46A5-4A1E-94E1-1827FBBCB101}">
          <x14:formula1>
            <xm:f>Wertebereiche!$B$2:$B$4</xm:f>
          </x14:formula1>
          <xm:sqref>Q8:Q18 Q20</xm:sqref>
        </x14:dataValidation>
        <x14:dataValidation type="list" showErrorMessage="1" xr:uid="{973826B8-047F-44F2-A5B5-CCC20CBEF702}">
          <x14:formula1>
            <xm:f>Wertebereiche!$A$8:$A$69</xm:f>
          </x14:formula1>
          <xm:sqref>C8:C18 C20</xm:sqref>
        </x14:dataValidation>
        <x14:dataValidation type="list" showErrorMessage="1" xr:uid="{2F249855-6071-4B30-B5D6-CEFF15B9E3BC}">
          <x14:formula1>
            <xm:f>Wertebereiche!$B$8:$B$69</xm:f>
          </x14:formula1>
          <xm:sqref>J8:J18 J20:J44</xm:sqref>
        </x14:dataValidation>
        <x14:dataValidation type="list" showErrorMessage="1" xr:uid="{53803F07-2050-4E50-A6D4-F17BE4AFED58}">
          <x14:formula1>
            <xm:f>Wertebereiche!$C$8:$C$129</xm:f>
          </x14:formula1>
          <xm:sqref>E8:E18 E20 D22:E22 B22 E23:E43</xm:sqref>
        </x14:dataValidation>
        <x14:dataValidation type="list" showErrorMessage="1" xr:uid="{95FAE45C-FA04-4DF4-B06A-D33E001AF43D}">
          <x14:formula1>
            <xm:f>Wertebereiche!$D$8:$D$58</xm:f>
          </x14:formula1>
          <xm:sqref>K8:K18 K20</xm:sqref>
        </x14:dataValidation>
        <x14:dataValidation type="list" showErrorMessage="1" xr:uid="{B0AB2744-753D-49CC-B6B7-D59CED7518EA}">
          <x14:formula1>
            <xm:f>Wertebereiche!$E$8:$E$69</xm:f>
          </x14:formula1>
          <xm:sqref>G8:G18 G20 G22:G44</xm:sqref>
        </x14:dataValidation>
        <x14:dataValidation type="list" showErrorMessage="1" xr:uid="{39B423E8-85FD-42D4-AF31-D0F68465E165}">
          <x14:formula1>
            <xm:f>Wertebereiche!$F$8:$F$58</xm:f>
          </x14:formula1>
          <xm:sqref>L8:L18 L20</xm:sqref>
        </x14:dataValidation>
        <x14:dataValidation type="list" showErrorMessage="1" xr:uid="{6E7C8485-E72E-4B98-A363-B04C413AF9E8}">
          <x14:formula1>
            <xm:f>Wertebereiche!$G$8:$G$110</xm:f>
          </x14:formula1>
          <xm:sqref>I8:L18 I20:L20</xm:sqref>
        </x14:dataValidation>
        <x14:dataValidation type="list" allowBlank="1" showInputMessage="1" showErrorMessage="1" xr:uid="{960FEBBB-26E5-4CA2-8862-6BB99F5003E4}">
          <x14:formula1>
            <xm:f>Wertebereiche!$I$8:$I$110</xm:f>
          </x14:formula1>
          <xm:sqref>N44 O21:O22 O44</xm:sqref>
        </x14:dataValidation>
        <x14:dataValidation type="list" allowBlank="1" showErrorMessage="1" xr:uid="{663C0EA8-3BD6-4AB3-B563-9482EDC852AF}">
          <x14:formula1>
            <xm:f>Wertebereiche!$G$8:$G$110</xm:f>
          </x14:formula1>
          <xm:sqref>I22:L43</xm:sqref>
        </x14:dataValidation>
        <x14:dataValidation type="list" allowBlank="1" showInputMessage="1" showErrorMessage="1" xr:uid="{4692F389-A834-4DA3-864F-555595CBA0F0}">
          <x14:formula1>
            <xm:f>Wertebereiche!$A$8:$A$69</xm:f>
          </x14:formula1>
          <xm:sqref>C22:C43</xm:sqref>
        </x14:dataValidation>
        <x14:dataValidation type="list" allowBlank="1" showInputMessage="1" showErrorMessage="1" xr:uid="{E8C4D027-B654-411D-8566-BE442FD24F77}">
          <x14:formula1>
            <xm:f>Wertebereiche!$K$8:$K$10</xm:f>
          </x14:formula1>
          <xm:sqref>M22:M43</xm:sqref>
        </x14:dataValidation>
        <x14:dataValidation type="list" allowBlank="1" showInputMessage="1" showErrorMessage="1" xr:uid="{BFAD0B97-137F-43DF-BEED-B50784D64343}">
          <x14:formula1>
            <xm:f>Wertebereiche!$F$8:$F$58</xm:f>
          </x14:formula1>
          <xm:sqref>L22:L43</xm:sqref>
        </x14:dataValidation>
        <x14:dataValidation type="list" allowBlank="1" showInputMessage="1" showErrorMessage="1" xr:uid="{0205909E-53E7-4B6C-BE65-E3672A328693}">
          <x14:formula1>
            <xm:f>Wertebereiche!$D$8:$D$58</xm:f>
          </x14:formula1>
          <xm:sqref>K22:K43</xm:sqref>
        </x14:dataValidation>
        <x14:dataValidation type="list" allowBlank="1" showInputMessage="1" showErrorMessage="1" xr:uid="{2A56B13D-0419-431B-900C-98E560C80857}">
          <x14:formula1>
            <xm:f>Wertebereiche!$B$2:$B$4</xm:f>
          </x14:formula1>
          <xm:sqref>Q23:Q43</xm:sqref>
        </x14:dataValidation>
        <x14:dataValidation type="list" allowBlank="1" showInputMessage="1" showErrorMessage="1" xr:uid="{817D6857-FB05-476F-A6BB-70660951D8E1}">
          <x14:formula1>
            <xm:f>Wertebereiche!$A$2:$A$4</xm:f>
          </x14:formula1>
          <xm:sqref>P23:P43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vt:i4>
      </vt:variant>
    </vt:vector>
  </HeadingPairs>
  <TitlesOfParts>
    <vt:vector size="18" baseType="lpstr">
      <vt:lpstr>Startseite</vt:lpstr>
      <vt:lpstr>Hinweise</vt:lpstr>
      <vt:lpstr>Definitionen</vt:lpstr>
      <vt:lpstr>Interessengruppe</vt:lpstr>
      <vt:lpstr>Wasserinstallation</vt:lpstr>
      <vt:lpstr>Heizung</vt:lpstr>
      <vt:lpstr>Raumlufttechnik</vt:lpstr>
      <vt:lpstr>Starkstromanlagen</vt:lpstr>
      <vt:lpstr>Schwachstromanlagen</vt:lpstr>
      <vt:lpstr>Förderanlagen</vt:lpstr>
      <vt:lpstr>Nutzungssp. Anlagen</vt:lpstr>
      <vt:lpstr>Gebäudeautomation</vt:lpstr>
      <vt:lpstr>Wertebereiche</vt:lpstr>
      <vt:lpstr>Definitionen!Druckbereich</vt:lpstr>
      <vt:lpstr>Hinweise!Druckbereich</vt:lpstr>
      <vt:lpstr>Interessengruppe!Druckbereich</vt:lpstr>
      <vt:lpstr>Startseite!Druckbereich</vt:lpstr>
      <vt:lpstr>Hilfsenergie_Einheit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2018-11-16T12:03:04Z</dcterms:created>
  <dcterms:modified xsi:type="dcterms:W3CDTF">2021-04-09T06:56:10Z</dcterms:modified>
  <cp:category/>
  <cp:contentStatus/>
</cp:coreProperties>
</file>